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4\1T\Cuadros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Hoja1!$A$5:$IQ$41</definedName>
  </definedNames>
  <calcPr calcId="162913"/>
</workbook>
</file>

<file path=xl/calcChain.xml><?xml version="1.0" encoding="utf-8"?>
<calcChain xmlns="http://schemas.openxmlformats.org/spreadsheetml/2006/main">
  <c r="B3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6" i="1"/>
  <c r="B37" i="1"/>
  <c r="B6" i="1" l="1"/>
  <c r="B38" i="1" s="1"/>
  <c r="M38" i="1"/>
  <c r="K38" i="1"/>
  <c r="G38" i="1"/>
  <c r="C38" i="1"/>
  <c r="D38" i="1"/>
  <c r="H38" i="1"/>
  <c r="L38" i="1"/>
  <c r="E38" i="1"/>
  <c r="I38" i="1"/>
  <c r="N38" i="1"/>
  <c r="F38" i="1"/>
  <c r="J38" i="1"/>
</calcChain>
</file>

<file path=xl/sharedStrings.xml><?xml version="1.0" encoding="utf-8"?>
<sst xmlns="http://schemas.openxmlformats.org/spreadsheetml/2006/main" count="64" uniqueCount="50">
  <si>
    <t>Entidad Federativa</t>
  </si>
  <si>
    <t>Total</t>
  </si>
  <si>
    <t>Banca Múltiple</t>
  </si>
  <si>
    <t>Banca de Desarrollo</t>
  </si>
  <si>
    <t>Emisiones Bursátiles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</si>
  <si>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</si>
  <si>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</si>
  <si>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</si>
  <si>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</si>
  <si>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</si>
  <si>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</si>
  <si>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</si>
  <si>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</si>
  <si>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</si>
  <si>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</si>
  <si>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</si>
  <si>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</si>
  <si>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</si>
  <si>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</si>
  <si>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</si>
  <si>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</si>
  <si>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</si>
  <si>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</si>
  <si>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</si>
  <si>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</si>
  <si>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</si>
  <si>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</si>
  <si>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</si>
  <si>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</si>
  <si>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</si>
  <si>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</si>
  <si>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</si>
  <si>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</si>
  <si>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Ciudad de México</t>
  </si>
  <si>
    <t>Ingresos Locales</t>
  </si>
  <si>
    <t>Ingresos locales</t>
  </si>
  <si>
    <t>(millones de pesos)</t>
  </si>
  <si>
    <t>-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</si>
  <si>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</si>
  <si>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</si>
  <si>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Financiamientos y obligaciones de entidades federativas y sus entes públicos por tipo de acreedor y fuente de pago</t>
    </r>
    <r>
      <rPr>
        <b/>
        <vertAlign val="superscript"/>
        <sz val="10"/>
        <rFont val="Montserrat"/>
      </rPr>
      <t>1_/</t>
    </r>
  </si>
  <si>
    <t>Estado de México</t>
  </si>
  <si>
    <t>Aguascalientes</t>
  </si>
  <si>
    <t>Zacatecas</t>
  </si>
  <si>
    <t>San Luis Potosí</t>
  </si>
  <si>
    <t>Durango</t>
  </si>
  <si>
    <r>
      <t>Otros</t>
    </r>
    <r>
      <rPr>
        <b/>
        <vertAlign val="superscript"/>
        <sz val="9"/>
        <rFont val="Montserrat"/>
      </rPr>
      <t>2_/</t>
    </r>
  </si>
  <si>
    <r>
      <rPr>
        <b/>
        <sz val="8"/>
        <rFont val="Montserrat"/>
      </rPr>
      <t xml:space="preserve">Fuente: </t>
    </r>
    <r>
      <rPr>
        <sz val="8"/>
        <rFont val="Montserrat"/>
      </rPr>
      <t xml:space="preserve">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
</t>
    </r>
  </si>
  <si>
    <r>
      <t xml:space="preserve">2_/ </t>
    </r>
    <r>
      <rPr>
        <sz val="8"/>
        <rFont val="Montserrat"/>
      </rPr>
      <t>Corporación Financiera de América del Norte, Dexia, Financiera Nacional de Desarrollo Agropecuario, Rural, Forestal y Pesquero, Fondo de Operación y Financiamiento Bancario a la Vivienda, Lumo Financiera del Centro y Micro Credit.</t>
    </r>
  </si>
  <si>
    <t>Saldos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</si>
</sst>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horizontal="left"/>
    </xf>
    <xf numFmtId="0" fontId="11" fillId="2" borderId="1" xfId="0" quotePrefix="1" applyFont="1" applyFill="1" applyBorder="1" applyAlignment="1" applyProtection="1">
      <alignment horizontal="left"/>
    </xf>
    <xf numFmtId="0" fontId="6" fillId="2" borderId="0" xfId="3" applyFont="1" applyFill="1" applyAlignment="1">
      <alignment wrapText="1"/>
    </xf>
    <xf numFmtId="165" fontId="6" fillId="2" borderId="1" xfId="2" quotePrefix="1" applyNumberFormat="1" applyFont="1" applyFill="1" applyBorder="1" applyAlignment="1" applyProtection="1">
      <alignment horizontal="right" vertical="center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165" fontId="6" fillId="2" borderId="2" xfId="2" quotePrefix="1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0" fontId="6" fillId="2" borderId="0" xfId="3" applyFont="1" applyFill="1" applyBorder="1" applyAlignment="1">
      <alignment wrapText="1"/>
    </xf>
    <xf numFmtId="165" fontId="6" fillId="2" borderId="0" xfId="2" quotePrefix="1" applyNumberFormat="1" applyFont="1" applyFill="1" applyBorder="1" applyAlignment="1" applyProtection="1">
      <alignment horizontal="right" vertical="center"/>
    </xf>
    <xf numFmtId="165" fontId="6" fillId="2" borderId="0" xfId="3" applyNumberFormat="1" applyFont="1" applyFill="1" applyBorder="1"/>
    <xf numFmtId="41" fontId="6" fillId="2" borderId="1" xfId="2" applyNumberFormat="1" applyFont="1" applyFill="1" applyBorder="1" applyAlignment="1" applyProtection="1">
      <alignment horizontal="right" vertical="center"/>
    </xf>
    <xf numFmtId="41" fontId="6" fillId="2" borderId="1" xfId="2" quotePrefix="1" applyNumberFormat="1" applyFont="1" applyFill="1" applyBorder="1" applyAlignment="1" applyProtection="1">
      <alignment horizontal="right" vertical="center"/>
    </xf>
    <xf numFmtId="41" fontId="5" fillId="2" borderId="1" xfId="3" applyNumberFormat="1" applyFont="1" applyFill="1" applyBorder="1" applyAlignment="1" applyProtection="1">
      <alignment horizontal="right" vertical="center"/>
    </xf>
    <xf numFmtId="41" fontId="6" fillId="2" borderId="0" xfId="3" applyNumberFormat="1" applyFont="1" applyFill="1"/>
    <xf numFmtId="0" fontId="5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7" fillId="2" borderId="3" xfId="3" quotePrefix="1" applyNumberFormat="1" applyFont="1" applyFill="1" applyBorder="1" applyAlignment="1">
      <alignment horizontal="justify" vertical="top" wrapText="1"/>
    </xf>
    <xf numFmtId="0" fontId="7" fillId="2" borderId="3" xfId="3" quotePrefix="1" applyNumberFormat="1" applyFont="1" applyFill="1" applyBorder="1" applyAlignment="1">
      <alignment horizontal="justify" vertical="top"/>
    </xf>
    <xf numFmtId="0" fontId="5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238125</xdr:colOff>
      <xdr:row>2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6192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ColWidth="0" defaultRowHeight="13.5" zeroHeight="1" x14ac:dyDescent="0.25"/>
  <cols>
    <col min="1" max="1" width="20.7109375" style="1" customWidth="1"/>
    <col min="2" max="2" width="12.42578125" style="1" bestFit="1" customWidth="1"/>
    <col min="3" max="3" width="15" style="1" bestFit="1" customWidth="1"/>
    <col min="4" max="4" width="13" style="1" bestFit="1" customWidth="1"/>
    <col min="5" max="5" width="10.5703125" style="1" bestFit="1" customWidth="1"/>
    <col min="6" max="6" width="13.140625" style="1" bestFit="1" customWidth="1"/>
    <col min="7" max="7" width="14.5703125" style="1" customWidth="1"/>
    <col min="8" max="8" width="13" style="1" bestFit="1" customWidth="1"/>
    <col min="9" max="9" width="10.5703125" style="1" bestFit="1" customWidth="1"/>
    <col min="10" max="10" width="15" style="1" bestFit="1" customWidth="1"/>
    <col min="11" max="11" width="11.85546875" style="1" bestFit="1" customWidth="1"/>
    <col min="12" max="12" width="15" style="1" bestFit="1" customWidth="1"/>
    <col min="13" max="13" width="15" style="1" customWidth="1"/>
    <col min="14" max="14" width="13.42578125" style="1" customWidth="1"/>
    <col min="15" max="15" width="2.42578125" style="10" customWidth="1"/>
    <col min="16" max="201" width="11.42578125" style="10" hidden="1" customWidth="1"/>
    <col min="202" max="202" width="7" style="10" hidden="1" customWidth="1"/>
    <col min="203" max="203" width="10" style="10" hidden="1" customWidth="1"/>
    <col min="204" max="210" width="13" style="1" hidden="1" customWidth="1"/>
    <col min="211" max="251" width="11.42578125" style="1" hidden="1" customWidth="1"/>
    <col min="252" max="16384" width="13" style="1" hidden="1"/>
  </cols>
  <sheetData>
    <row r="1" spans="1:210" ht="18.75" customHeight="1" x14ac:dyDescent="0.25">
      <c r="B1" s="2"/>
      <c r="C1" s="21" t="s">
        <v>40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10" ht="18.75" customHeight="1" x14ac:dyDescent="0.25">
      <c r="B2" s="3"/>
      <c r="C2" s="22" t="s">
        <v>49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210" ht="18.75" customHeight="1" x14ac:dyDescent="0.25">
      <c r="B3" s="3"/>
      <c r="C3" s="22" t="s">
        <v>36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10" ht="15" x14ac:dyDescent="0.25">
      <c r="A4" s="18" t="s">
        <v>0</v>
      </c>
      <c r="B4" s="25" t="s">
        <v>1</v>
      </c>
      <c r="C4" s="18" t="s">
        <v>2</v>
      </c>
      <c r="D4" s="18"/>
      <c r="E4" s="18"/>
      <c r="F4" s="18"/>
      <c r="G4" s="18" t="s">
        <v>3</v>
      </c>
      <c r="H4" s="18"/>
      <c r="I4" s="18"/>
      <c r="J4" s="18" t="s">
        <v>4</v>
      </c>
      <c r="K4" s="18"/>
      <c r="L4" s="18" t="s">
        <v>46</v>
      </c>
      <c r="M4" s="18"/>
      <c r="N4" s="18"/>
    </row>
    <row r="5" spans="1:210" s="6" customFormat="1" ht="27" x14ac:dyDescent="0.25">
      <c r="A5" s="18"/>
      <c r="B5" s="25"/>
      <c r="C5" s="8" t="s">
        <v>5</v>
      </c>
      <c r="D5" s="8" t="s">
        <v>6</v>
      </c>
      <c r="E5" s="8" t="s">
        <v>35</v>
      </c>
      <c r="F5" s="8" t="s">
        <v>38</v>
      </c>
      <c r="G5" s="8" t="s">
        <v>5</v>
      </c>
      <c r="H5" s="8" t="s">
        <v>6</v>
      </c>
      <c r="I5" s="8" t="s">
        <v>35</v>
      </c>
      <c r="J5" s="8" t="s">
        <v>6</v>
      </c>
      <c r="K5" s="8" t="s">
        <v>34</v>
      </c>
      <c r="L5" s="8" t="s">
        <v>5</v>
      </c>
      <c r="M5" s="8" t="s">
        <v>35</v>
      </c>
      <c r="N5" s="8" t="s">
        <v>38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</row>
    <row r="6" spans="1:210" x14ac:dyDescent="0.25">
      <c r="A6" s="5" t="s">
        <v>42</v>
      </c>
      <c r="B6" s="14">
        <f>SUM(C6:N6)</f>
        <v>3088.64393006</v>
      </c>
      <c r="C6" s="14">
        <v>2288.64393006</v>
      </c>
      <c r="D6" s="15">
        <v>0</v>
      </c>
      <c r="E6" s="15">
        <v>0</v>
      </c>
      <c r="F6" s="15">
        <v>0</v>
      </c>
      <c r="G6" s="14">
        <v>800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9" t="s">
        <v>37</v>
      </c>
      <c r="GW6" s="7" t="s">
        <v>37</v>
      </c>
      <c r="GX6" s="7" t="s">
        <v>37</v>
      </c>
      <c r="GY6" s="7" t="s">
        <v>37</v>
      </c>
      <c r="GZ6" s="7" t="s">
        <v>37</v>
      </c>
      <c r="HA6" s="7" t="s">
        <v>37</v>
      </c>
      <c r="HB6" s="7" t="s">
        <v>37</v>
      </c>
    </row>
    <row r="7" spans="1:210" x14ac:dyDescent="0.25">
      <c r="A7" s="5" t="s">
        <v>7</v>
      </c>
      <c r="B7" s="14">
        <f t="shared" ref="B7:B33" si="0">SUM(C7:N7)</f>
        <v>21225.24927439</v>
      </c>
      <c r="C7" s="14">
        <v>5913.88367844</v>
      </c>
      <c r="D7" s="15">
        <v>2983.5000003300001</v>
      </c>
      <c r="E7" s="15">
        <v>104.91532334999999</v>
      </c>
      <c r="F7" s="15">
        <v>3389.9180000000001</v>
      </c>
      <c r="G7" s="14">
        <v>6194.5490776300003</v>
      </c>
      <c r="H7" s="15">
        <v>0</v>
      </c>
      <c r="I7" s="15">
        <v>1348.3985980100001</v>
      </c>
      <c r="J7" s="15">
        <v>0</v>
      </c>
      <c r="K7" s="15">
        <v>0</v>
      </c>
      <c r="L7" s="15">
        <v>140.08459662999999</v>
      </c>
      <c r="M7" s="15">
        <v>1150</v>
      </c>
      <c r="N7" s="15">
        <v>0</v>
      </c>
      <c r="O7" s="13"/>
      <c r="P7" s="12"/>
    </row>
    <row r="8" spans="1:210" x14ac:dyDescent="0.25">
      <c r="A8" s="5" t="s">
        <v>8</v>
      </c>
      <c r="B8" s="14">
        <f t="shared" si="0"/>
        <v>1347.9273796299999</v>
      </c>
      <c r="C8" s="14">
        <v>648.21883749000006</v>
      </c>
      <c r="D8" s="15">
        <v>0</v>
      </c>
      <c r="E8" s="15">
        <v>0</v>
      </c>
      <c r="F8" s="15">
        <v>75</v>
      </c>
      <c r="G8" s="14">
        <v>624.70854213999996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3"/>
      <c r="P8" s="12"/>
    </row>
    <row r="9" spans="1:210" x14ac:dyDescent="0.25">
      <c r="A9" s="5" t="s">
        <v>9</v>
      </c>
      <c r="B9" s="14">
        <f t="shared" si="0"/>
        <v>2134.2642876800001</v>
      </c>
      <c r="C9" s="14">
        <v>1400.0112807</v>
      </c>
      <c r="D9" s="15">
        <v>0</v>
      </c>
      <c r="E9" s="15">
        <v>734.25300698000001</v>
      </c>
      <c r="F9" s="15">
        <v>0</v>
      </c>
      <c r="G9" s="14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3"/>
      <c r="P9" s="12"/>
    </row>
    <row r="10" spans="1:210" x14ac:dyDescent="0.25">
      <c r="A10" s="5" t="s">
        <v>10</v>
      </c>
      <c r="B10" s="14">
        <f t="shared" si="0"/>
        <v>38172.953595680003</v>
      </c>
      <c r="C10" s="14">
        <v>14182.90199568</v>
      </c>
      <c r="D10" s="15">
        <v>0</v>
      </c>
      <c r="E10" s="15">
        <v>0</v>
      </c>
      <c r="F10" s="15">
        <v>2000</v>
      </c>
      <c r="G10" s="14">
        <v>21990.051600000003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3"/>
      <c r="P10" s="12"/>
    </row>
    <row r="11" spans="1:210" x14ac:dyDescent="0.25">
      <c r="A11" s="5" t="s">
        <v>11</v>
      </c>
      <c r="B11" s="14">
        <f t="shared" si="0"/>
        <v>4100.4894591499997</v>
      </c>
      <c r="C11" s="14">
        <v>1812.2080019300001</v>
      </c>
      <c r="D11" s="15">
        <v>0</v>
      </c>
      <c r="E11" s="15">
        <v>0</v>
      </c>
      <c r="F11" s="15">
        <v>475.22672724000006</v>
      </c>
      <c r="G11" s="14">
        <v>1752.7291779200002</v>
      </c>
      <c r="H11" s="15">
        <v>60.32555206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3"/>
      <c r="P11" s="12"/>
    </row>
    <row r="12" spans="1:210" x14ac:dyDescent="0.25">
      <c r="A12" s="5" t="s">
        <v>12</v>
      </c>
      <c r="B12" s="14">
        <f t="shared" si="0"/>
        <v>19392.190208960001</v>
      </c>
      <c r="C12" s="14">
        <v>3231.8768055999999</v>
      </c>
      <c r="D12" s="15">
        <v>0</v>
      </c>
      <c r="E12" s="15">
        <v>0</v>
      </c>
      <c r="F12" s="15">
        <v>0</v>
      </c>
      <c r="G12" s="14">
        <v>9376.0979697900002</v>
      </c>
      <c r="H12" s="15">
        <v>0</v>
      </c>
      <c r="I12" s="15">
        <v>0</v>
      </c>
      <c r="J12" s="15">
        <v>0</v>
      </c>
      <c r="K12" s="15">
        <v>6784.2154335699997</v>
      </c>
      <c r="L12" s="15">
        <v>0</v>
      </c>
      <c r="M12" s="15">
        <v>0</v>
      </c>
      <c r="N12" s="15">
        <v>0</v>
      </c>
      <c r="O12" s="13"/>
      <c r="P12" s="12"/>
    </row>
    <row r="13" spans="1:210" x14ac:dyDescent="0.25">
      <c r="A13" s="5" t="s">
        <v>13</v>
      </c>
      <c r="B13" s="14">
        <f t="shared" si="0"/>
        <v>52838.697025180008</v>
      </c>
      <c r="C13" s="14">
        <v>18266.322352629999</v>
      </c>
      <c r="D13" s="15">
        <v>171.97013949999999</v>
      </c>
      <c r="E13" s="15">
        <v>87.667649999999995</v>
      </c>
      <c r="F13" s="15">
        <v>1308.53</v>
      </c>
      <c r="G13" s="14">
        <v>14172.532165240002</v>
      </c>
      <c r="H13" s="15">
        <v>672.22838184</v>
      </c>
      <c r="I13" s="15">
        <v>1876.6606068300002</v>
      </c>
      <c r="J13" s="15">
        <v>0</v>
      </c>
      <c r="K13" s="15">
        <v>16282.78572914</v>
      </c>
      <c r="L13" s="15">
        <v>0</v>
      </c>
      <c r="M13" s="15">
        <v>0</v>
      </c>
      <c r="N13" s="15">
        <v>0</v>
      </c>
      <c r="O13" s="13"/>
      <c r="P13" s="12"/>
    </row>
    <row r="14" spans="1:210" x14ac:dyDescent="0.25">
      <c r="A14" s="5" t="s">
        <v>33</v>
      </c>
      <c r="B14" s="14">
        <f t="shared" si="0"/>
        <v>100006.84011912</v>
      </c>
      <c r="C14" s="14">
        <v>48535.914200209991</v>
      </c>
      <c r="D14" s="15">
        <v>0</v>
      </c>
      <c r="E14" s="15">
        <v>0</v>
      </c>
      <c r="F14" s="15">
        <v>0</v>
      </c>
      <c r="G14" s="14">
        <v>44470.925918909998</v>
      </c>
      <c r="H14" s="15">
        <v>0</v>
      </c>
      <c r="I14" s="15">
        <v>0</v>
      </c>
      <c r="J14" s="15">
        <v>0</v>
      </c>
      <c r="K14" s="15">
        <v>0</v>
      </c>
      <c r="L14" s="15">
        <v>7000</v>
      </c>
      <c r="M14" s="15">
        <v>0</v>
      </c>
      <c r="N14" s="15">
        <v>0</v>
      </c>
      <c r="O14" s="13"/>
      <c r="P14" s="12"/>
    </row>
    <row r="15" spans="1:210" x14ac:dyDescent="0.25">
      <c r="A15" s="5" t="s">
        <v>45</v>
      </c>
      <c r="B15" s="14">
        <f t="shared" si="0"/>
        <v>10699.139814260001</v>
      </c>
      <c r="C15" s="14">
        <v>6552.4442449800017</v>
      </c>
      <c r="D15" s="15">
        <v>0</v>
      </c>
      <c r="E15" s="15">
        <v>0</v>
      </c>
      <c r="F15" s="15">
        <v>2003.3333339999999</v>
      </c>
      <c r="G15" s="14">
        <v>424.73623714999997</v>
      </c>
      <c r="H15" s="15">
        <v>1718.62599813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3"/>
      <c r="P15" s="12"/>
    </row>
    <row r="16" spans="1:210" x14ac:dyDescent="0.25">
      <c r="A16" s="5" t="s">
        <v>14</v>
      </c>
      <c r="B16" s="14">
        <f t="shared" si="0"/>
        <v>11187.902849729999</v>
      </c>
      <c r="C16" s="14">
        <v>11187.902849729999</v>
      </c>
      <c r="D16" s="15">
        <v>0</v>
      </c>
      <c r="E16" s="15">
        <v>0</v>
      </c>
      <c r="F16" s="15">
        <v>0</v>
      </c>
      <c r="G16" s="14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3"/>
      <c r="P16" s="12"/>
    </row>
    <row r="17" spans="1:16" x14ac:dyDescent="0.25">
      <c r="A17" s="5" t="s">
        <v>15</v>
      </c>
      <c r="B17" s="14">
        <f t="shared" si="0"/>
        <v>3990.2995355700004</v>
      </c>
      <c r="C17" s="14">
        <v>230.69032106</v>
      </c>
      <c r="D17" s="15">
        <v>0</v>
      </c>
      <c r="E17" s="15">
        <v>0</v>
      </c>
      <c r="F17" s="15">
        <v>3170.5555555600004</v>
      </c>
      <c r="G17" s="14">
        <v>589.05365895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3"/>
      <c r="P17" s="12"/>
    </row>
    <row r="18" spans="1:16" x14ac:dyDescent="0.25">
      <c r="A18" s="5" t="s">
        <v>16</v>
      </c>
      <c r="B18" s="14">
        <f t="shared" si="0"/>
        <v>3311.7868931499997</v>
      </c>
      <c r="C18" s="14">
        <v>3311.7868931499997</v>
      </c>
      <c r="D18" s="15">
        <v>0</v>
      </c>
      <c r="E18" s="15">
        <v>0</v>
      </c>
      <c r="F18" s="15">
        <v>0</v>
      </c>
      <c r="G18" s="14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3"/>
      <c r="P18" s="12"/>
    </row>
    <row r="19" spans="1:16" x14ac:dyDescent="0.25">
      <c r="A19" s="5" t="s">
        <v>17</v>
      </c>
      <c r="B19" s="14">
        <f t="shared" si="0"/>
        <v>31278.965854179998</v>
      </c>
      <c r="C19" s="14">
        <v>19488.426494819996</v>
      </c>
      <c r="D19" s="15">
        <v>2222.3898234899998</v>
      </c>
      <c r="E19" s="15">
        <v>1666.0856543300001</v>
      </c>
      <c r="F19" s="15">
        <v>0</v>
      </c>
      <c r="G19" s="14">
        <v>7232.0773836399994</v>
      </c>
      <c r="H19" s="15">
        <v>669.98649790000002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3"/>
      <c r="P19" s="12"/>
    </row>
    <row r="20" spans="1:16" x14ac:dyDescent="0.25">
      <c r="A20" s="5" t="s">
        <v>41</v>
      </c>
      <c r="B20" s="14">
        <f t="shared" si="0"/>
        <v>62919.143640520007</v>
      </c>
      <c r="C20" s="14">
        <v>39318.484583110003</v>
      </c>
      <c r="D20" s="15">
        <v>0</v>
      </c>
      <c r="E20" s="15">
        <v>432.90869250000003</v>
      </c>
      <c r="F20" s="15">
        <v>0</v>
      </c>
      <c r="G20" s="14">
        <v>15399.40821302</v>
      </c>
      <c r="H20" s="15">
        <v>0</v>
      </c>
      <c r="I20" s="15">
        <v>0</v>
      </c>
      <c r="J20" s="15">
        <v>2782.1200004899997</v>
      </c>
      <c r="K20" s="15">
        <v>4986.2221513999993</v>
      </c>
      <c r="L20" s="15">
        <v>0</v>
      </c>
      <c r="M20" s="15">
        <v>0</v>
      </c>
      <c r="N20" s="15">
        <v>0</v>
      </c>
      <c r="O20" s="13"/>
      <c r="P20" s="12"/>
    </row>
    <row r="21" spans="1:16" x14ac:dyDescent="0.25">
      <c r="A21" s="5" t="s">
        <v>18</v>
      </c>
      <c r="B21" s="14">
        <f t="shared" si="0"/>
        <v>21082.676005409998</v>
      </c>
      <c r="C21" s="14">
        <v>8040.6963474900003</v>
      </c>
      <c r="D21" s="15">
        <v>0</v>
      </c>
      <c r="E21" s="15">
        <v>0</v>
      </c>
      <c r="F21" s="15">
        <v>1666.6666666799999</v>
      </c>
      <c r="G21" s="14">
        <v>11078.17682036</v>
      </c>
      <c r="H21" s="15">
        <v>297.13617088000001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3"/>
      <c r="P21" s="12"/>
    </row>
    <row r="22" spans="1:16" x14ac:dyDescent="0.25">
      <c r="A22" s="5" t="s">
        <v>19</v>
      </c>
      <c r="B22" s="14">
        <f t="shared" si="0"/>
        <v>6255.0572406700012</v>
      </c>
      <c r="C22" s="14">
        <v>0</v>
      </c>
      <c r="D22" s="15">
        <v>0</v>
      </c>
      <c r="E22" s="15">
        <v>0</v>
      </c>
      <c r="F22" s="15">
        <v>0</v>
      </c>
      <c r="G22" s="14">
        <v>6255.0572406700012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3"/>
      <c r="P22" s="12"/>
    </row>
    <row r="23" spans="1:16" x14ac:dyDescent="0.25">
      <c r="A23" s="5" t="s">
        <v>20</v>
      </c>
      <c r="B23" s="14">
        <f t="shared" si="0"/>
        <v>6948.3028124300008</v>
      </c>
      <c r="C23" s="14">
        <v>451.96100000999996</v>
      </c>
      <c r="D23" s="15">
        <v>0</v>
      </c>
      <c r="E23" s="15">
        <v>0</v>
      </c>
      <c r="F23" s="15">
        <v>1747.3484994700002</v>
      </c>
      <c r="G23" s="14">
        <v>4748.9933129500005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3"/>
      <c r="P23" s="12"/>
    </row>
    <row r="24" spans="1:16" x14ac:dyDescent="0.25">
      <c r="A24" s="5" t="s">
        <v>21</v>
      </c>
      <c r="B24" s="14">
        <f t="shared" si="0"/>
        <v>102941.58463833999</v>
      </c>
      <c r="C24" s="14">
        <v>32310.219888989999</v>
      </c>
      <c r="D24" s="15">
        <v>0</v>
      </c>
      <c r="E24" s="15">
        <v>5755.9206567500005</v>
      </c>
      <c r="F24" s="15">
        <v>6936.666667909999</v>
      </c>
      <c r="G24" s="14">
        <v>31910.053885609999</v>
      </c>
      <c r="H24" s="15">
        <v>1440.7907114099999</v>
      </c>
      <c r="I24" s="15">
        <v>2989.6969543200003</v>
      </c>
      <c r="J24" s="15">
        <v>0</v>
      </c>
      <c r="K24" s="15">
        <v>21598.23587335</v>
      </c>
      <c r="L24" s="15">
        <v>0</v>
      </c>
      <c r="M24" s="15">
        <v>0</v>
      </c>
      <c r="N24" s="15">
        <v>0</v>
      </c>
      <c r="O24" s="13"/>
      <c r="P24" s="12"/>
    </row>
    <row r="25" spans="1:16" x14ac:dyDescent="0.25">
      <c r="A25" s="5" t="s">
        <v>22</v>
      </c>
      <c r="B25" s="14">
        <f t="shared" si="0"/>
        <v>15171.24135244</v>
      </c>
      <c r="C25" s="14">
        <v>4466.7989272200002</v>
      </c>
      <c r="D25" s="15">
        <v>840.39382524999996</v>
      </c>
      <c r="E25" s="15">
        <v>0</v>
      </c>
      <c r="F25" s="15">
        <v>0</v>
      </c>
      <c r="G25" s="14">
        <v>7873.5979739199993</v>
      </c>
      <c r="H25" s="15">
        <v>1990.4506260499998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3"/>
      <c r="P25" s="12"/>
    </row>
    <row r="26" spans="1:16" x14ac:dyDescent="0.25">
      <c r="A26" s="5" t="s">
        <v>23</v>
      </c>
      <c r="B26" s="14">
        <f t="shared" si="0"/>
        <v>4282.6430017000002</v>
      </c>
      <c r="C26" s="14">
        <v>4282.6430017000002</v>
      </c>
      <c r="D26" s="15">
        <v>0</v>
      </c>
      <c r="E26" s="15">
        <v>0</v>
      </c>
      <c r="F26" s="15">
        <v>0</v>
      </c>
      <c r="G26" s="14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3"/>
      <c r="P26" s="12"/>
    </row>
    <row r="27" spans="1:16" x14ac:dyDescent="0.25">
      <c r="A27" s="5" t="s">
        <v>24</v>
      </c>
      <c r="B27" s="14">
        <f t="shared" si="0"/>
        <v>2090.40019403</v>
      </c>
      <c r="C27" s="14">
        <v>2090.40019403</v>
      </c>
      <c r="D27" s="15">
        <v>0</v>
      </c>
      <c r="E27" s="15">
        <v>0</v>
      </c>
      <c r="F27" s="15">
        <v>0</v>
      </c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3"/>
      <c r="P27" s="12"/>
    </row>
    <row r="28" spans="1:16" x14ac:dyDescent="0.25">
      <c r="A28" s="5" t="s">
        <v>25</v>
      </c>
      <c r="B28" s="14">
        <f t="shared" si="0"/>
        <v>19639.093610529999</v>
      </c>
      <c r="C28" s="14">
        <v>7395.1909438400007</v>
      </c>
      <c r="D28" s="15">
        <v>0</v>
      </c>
      <c r="E28" s="15">
        <v>330.93168006999997</v>
      </c>
      <c r="F28" s="15">
        <v>0</v>
      </c>
      <c r="G28" s="14">
        <v>11132.11026455</v>
      </c>
      <c r="H28" s="15">
        <v>780.86072207000007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3"/>
      <c r="P28" s="12"/>
    </row>
    <row r="29" spans="1:16" x14ac:dyDescent="0.25">
      <c r="A29" s="5" t="s">
        <v>44</v>
      </c>
      <c r="B29" s="14">
        <f t="shared" si="0"/>
        <v>6350.06408027</v>
      </c>
      <c r="C29" s="14">
        <v>3119.1549879699996</v>
      </c>
      <c r="D29" s="15">
        <v>0</v>
      </c>
      <c r="E29" s="15">
        <v>0</v>
      </c>
      <c r="F29" s="15">
        <v>3230.9090923000003</v>
      </c>
      <c r="G29" s="14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3"/>
      <c r="P29" s="12"/>
    </row>
    <row r="30" spans="1:16" x14ac:dyDescent="0.25">
      <c r="A30" s="5" t="s">
        <v>26</v>
      </c>
      <c r="B30" s="14">
        <f t="shared" si="0"/>
        <v>7677.6251342099995</v>
      </c>
      <c r="C30" s="14">
        <v>3329.6720910599997</v>
      </c>
      <c r="D30" s="15">
        <v>0</v>
      </c>
      <c r="E30" s="15">
        <v>0</v>
      </c>
      <c r="F30" s="15">
        <v>3695.38</v>
      </c>
      <c r="G30" s="14">
        <v>0</v>
      </c>
      <c r="H30" s="15">
        <v>0</v>
      </c>
      <c r="I30" s="15">
        <v>652.57304314999999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3"/>
      <c r="P30" s="12"/>
    </row>
    <row r="31" spans="1:16" x14ac:dyDescent="0.25">
      <c r="A31" s="5" t="s">
        <v>27</v>
      </c>
      <c r="B31" s="14">
        <f t="shared" si="0"/>
        <v>26565.715762150001</v>
      </c>
      <c r="C31" s="14">
        <v>9996.1667608500011</v>
      </c>
      <c r="D31" s="15">
        <v>579.37559999999996</v>
      </c>
      <c r="E31" s="15">
        <v>10.000128</v>
      </c>
      <c r="F31" s="15">
        <v>2055</v>
      </c>
      <c r="G31" s="14">
        <v>13925.173273299999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3"/>
      <c r="P31" s="12"/>
    </row>
    <row r="32" spans="1:16" x14ac:dyDescent="0.25">
      <c r="A32" s="5" t="s">
        <v>28</v>
      </c>
      <c r="B32" s="14">
        <f t="shared" si="0"/>
        <v>3285.7626396000001</v>
      </c>
      <c r="C32" s="14">
        <v>3285.7626396000001</v>
      </c>
      <c r="D32" s="15">
        <v>0</v>
      </c>
      <c r="E32" s="15">
        <v>0</v>
      </c>
      <c r="F32" s="15">
        <v>0</v>
      </c>
      <c r="G32" s="14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3"/>
      <c r="P32" s="12"/>
    </row>
    <row r="33" spans="1:16" x14ac:dyDescent="0.25">
      <c r="A33" s="5" t="s">
        <v>29</v>
      </c>
      <c r="B33" s="14">
        <f t="shared" si="0"/>
        <v>16957.440557210004</v>
      </c>
      <c r="C33" s="14">
        <v>15228.01498331</v>
      </c>
      <c r="D33" s="15">
        <v>0</v>
      </c>
      <c r="E33" s="15">
        <v>642.62398365000001</v>
      </c>
      <c r="F33" s="15">
        <v>1063.6363636600001</v>
      </c>
      <c r="G33" s="14">
        <v>11.13042697</v>
      </c>
      <c r="H33" s="15">
        <v>0</v>
      </c>
      <c r="I33" s="15">
        <v>0</v>
      </c>
      <c r="J33" s="15">
        <v>0</v>
      </c>
      <c r="K33" s="15">
        <v>0</v>
      </c>
      <c r="L33" s="15">
        <v>12.034799619999999</v>
      </c>
      <c r="M33" s="15">
        <v>0</v>
      </c>
      <c r="N33" s="15">
        <v>0</v>
      </c>
      <c r="O33" s="13"/>
      <c r="P33" s="12"/>
    </row>
    <row r="34" spans="1:16" x14ac:dyDescent="0.25">
      <c r="A34" s="5" t="s">
        <v>30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3"/>
      <c r="P34" s="12"/>
    </row>
    <row r="35" spans="1:16" x14ac:dyDescent="0.25">
      <c r="A35" s="5" t="s">
        <v>31</v>
      </c>
      <c r="B35" s="14">
        <f t="shared" ref="B35:B37" si="1">SUM(C35:N35)</f>
        <v>47080.483316099999</v>
      </c>
      <c r="C35" s="14">
        <v>12822.674405479998</v>
      </c>
      <c r="D35" s="14">
        <v>0</v>
      </c>
      <c r="E35" s="14">
        <v>0</v>
      </c>
      <c r="F35" s="14">
        <v>0</v>
      </c>
      <c r="G35" s="14">
        <v>30361.874363710001</v>
      </c>
      <c r="H35" s="14">
        <v>3895.9345469100003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P35" s="12"/>
    </row>
    <row r="36" spans="1:16" x14ac:dyDescent="0.25">
      <c r="A36" s="5" t="s">
        <v>32</v>
      </c>
      <c r="B36" s="14">
        <f t="shared" si="1"/>
        <v>7499.0813870000002</v>
      </c>
      <c r="C36" s="14">
        <v>4239.5243987600006</v>
      </c>
      <c r="D36" s="14">
        <v>0</v>
      </c>
      <c r="E36" s="14">
        <v>0</v>
      </c>
      <c r="F36" s="14">
        <v>0</v>
      </c>
      <c r="G36" s="14">
        <v>3259.5569882399996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5">
        <v>0</v>
      </c>
      <c r="P36" s="12"/>
    </row>
    <row r="37" spans="1:16" x14ac:dyDescent="0.25">
      <c r="A37" s="5" t="s">
        <v>43</v>
      </c>
      <c r="B37" s="14">
        <f t="shared" si="1"/>
        <v>6634.6618474200004</v>
      </c>
      <c r="C37" s="14">
        <v>3669.8935448500001</v>
      </c>
      <c r="D37" s="15">
        <v>0</v>
      </c>
      <c r="E37" s="15">
        <v>0</v>
      </c>
      <c r="F37" s="15">
        <v>0</v>
      </c>
      <c r="G37" s="14">
        <v>2964.7683025700003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P37" s="12"/>
    </row>
    <row r="38" spans="1:16" x14ac:dyDescent="0.25">
      <c r="A38" s="4" t="s">
        <v>1</v>
      </c>
      <c r="B38" s="16">
        <f t="shared" ref="B38:N38" si="2">SUM(B6:B37)</f>
        <v>666156.32744677004</v>
      </c>
      <c r="C38" s="16">
        <f t="shared" si="2"/>
        <v>291098.4905847499</v>
      </c>
      <c r="D38" s="16">
        <f t="shared" si="2"/>
        <v>6797.6293885700006</v>
      </c>
      <c r="E38" s="16">
        <f t="shared" si="2"/>
        <v>9765.3067756300006</v>
      </c>
      <c r="F38" s="16">
        <f t="shared" si="2"/>
        <v>32818.17090682</v>
      </c>
      <c r="G38" s="16">
        <f t="shared" si="2"/>
        <v>246547.36279723997</v>
      </c>
      <c r="H38" s="16">
        <f t="shared" si="2"/>
        <v>11526.339207249999</v>
      </c>
      <c r="I38" s="16">
        <f t="shared" si="2"/>
        <v>6867.3292023100003</v>
      </c>
      <c r="J38" s="16">
        <f t="shared" si="2"/>
        <v>2782.1200004899997</v>
      </c>
      <c r="K38" s="16">
        <f t="shared" si="2"/>
        <v>49651.459187460001</v>
      </c>
      <c r="L38" s="16">
        <f t="shared" si="2"/>
        <v>7152.1193962500001</v>
      </c>
      <c r="M38" s="16">
        <f>SUM(M6:M37)</f>
        <v>1150</v>
      </c>
      <c r="N38" s="16">
        <f t="shared" si="2"/>
        <v>0</v>
      </c>
      <c r="P38" s="12"/>
    </row>
    <row r="39" spans="1:16" ht="25.5" customHeight="1" x14ac:dyDescent="0.25">
      <c r="A39" s="23" t="s">
        <v>47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P39" s="12"/>
    </row>
    <row r="40" spans="1:16" x14ac:dyDescent="0.25">
      <c r="A40" s="20" t="s">
        <v>39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P40" s="12"/>
    </row>
    <row r="41" spans="1:16" ht="16.5" customHeight="1" x14ac:dyDescent="0.25">
      <c r="A41" s="19" t="s">
        <v>48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P41" s="12"/>
    </row>
    <row r="42" spans="1:16" x14ac:dyDescent="0.25"/>
    <row r="43" spans="1:16" hidden="1" x14ac:dyDescent="0.25"/>
    <row r="44" spans="1:16" hidden="1" x14ac:dyDescent="0.25"/>
    <row r="45" spans="1:16" hidden="1" x14ac:dyDescent="0.2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6" hidden="1" x14ac:dyDescent="0.25"/>
    <row r="47" spans="1:16" hidden="1" x14ac:dyDescent="0.2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6" x14ac:dyDescent="0.25"/>
  </sheetData>
  <mergeCells count="12">
    <mergeCell ref="A4:A5"/>
    <mergeCell ref="C4:F4"/>
    <mergeCell ref="A41:N41"/>
    <mergeCell ref="A40:N40"/>
    <mergeCell ref="C1:N1"/>
    <mergeCell ref="C2:N2"/>
    <mergeCell ref="C3:N3"/>
    <mergeCell ref="A39:N39"/>
    <mergeCell ref="B4:B5"/>
    <mergeCell ref="G4:I4"/>
    <mergeCell ref="J4:K4"/>
    <mergeCell ref="L4:N4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0F72A08A-F890-4FB0-BCBA-6223476C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A7A933-01DE-48CC-9BC6-DB791BA60B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B39339-EA7F-4F36-B9A9-E74474CE5F36}">
  <ds:schemaRefs>
    <ds:schemaRef ds:uri="http://purl.org/dc/dcmitype/"/>
    <ds:schemaRef ds:uri="74f73bd5-1347-45b2-8e8b-c1a9e83ea8d2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2021-08-18T23:19:39Z</cp:lastPrinted>
  <dcterms:created xsi:type="dcterms:W3CDTF">2017-02-16T23:35:21Z</dcterms:created>
  <dcterms:modified xsi:type="dcterms:W3CDTF">2024-05-27T23:52:20Z</dcterms:modified>
</cp:coreProperties>
</file>