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ownloads\Oaxaca Finales\"/>
    </mc:Choice>
  </mc:AlternateContent>
  <workbookProtection workbookAlgorithmName="SHA-512" workbookHashValue="RxFw44WGIWXjhY1His1cGAWPLdHnt9qRkJbHanVCQFaNWJHo4j8wZRNoSsy/jyOkyOlr/yBvbS33bQcb5sI5og==" workbookSaltValue="QWe+wfBT5plJEdU3uwaK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3" i="1" l="1"/>
  <c r="W82" i="1"/>
  <c r="W78" i="1"/>
  <c r="W77" i="1"/>
  <c r="W69" i="1"/>
  <c r="W68" i="1"/>
  <c r="W65" i="1"/>
  <c r="W64" i="1"/>
  <c r="W61" i="1"/>
  <c r="W59" i="1"/>
  <c r="W58" i="1"/>
  <c r="W57" i="1"/>
  <c r="W56" i="1"/>
  <c r="W54" i="1"/>
  <c r="W53" i="1"/>
  <c r="W52" i="1"/>
  <c r="W51" i="1"/>
</calcChain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<sst xmlns="http://schemas.openxmlformats.org/spreadsheetml/2006/main" count="169" uniqueCount="107">
  <si>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</si>
  <si>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</si>
  <si>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</si>
  <si>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</si>
  <si>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</si>
  <si>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</si>
  <si>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</si>
  <si>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</si>
  <si>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</si>
  <si>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</si>
  <si>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</si>
  <si>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</si>
  <si>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</si>
  <si>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</si>
  <si>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</si>
  <si>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</si>
  <si>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</si>
  <si>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</si>
  <si>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</si>
  <si>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</si>
  <si>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</si>
  <si>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</si>
  <si>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</si>
  <si>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</si>
  <si>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</si>
  <si>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</si>
  <si>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</si>
  <si>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</si>
  <si>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</si>
  <si>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</si>
  <si>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</si>
  <si>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</si>
  <si>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</si>
  <si>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</si>
  <si>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</si>
  <si>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</si>
  <si>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</si>
  <si>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</si>
  <si>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</si>
  <si>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</si>
  <si>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</si>
  <si>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</si>
  <si>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</si>
  <si>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</si>
  <si>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</si>
  <si>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</si>
  <si>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</si>
  <si>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</si>
  <si>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</si>
  <si>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</si>
  <si>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</si>
  <si>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</si>
  <si>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</si>
  <si>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</si>
  <si>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</si>
  <si>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</si>
  <si>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</si>
  <si>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</si>
  <si>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</si>
  <si>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</si>
  <si>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</si>
  <si>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</si>
  <si>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</si>
  <si>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</si>
  <si>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</si>
  <si>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</si>
  <si>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</si>
  <si>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</si>
  <si>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</si>
  <si>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</si>
  <si>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</si>
  <si>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</si>
  <si>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</si>
  <si>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</si>
  <si>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</si>
  <si>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</si>
  <si>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</si>
  <si>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</si>
  <si>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</si>
  <si>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</si>
  <si>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</si>
  <si>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</si>
  <si>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</si>
  <si>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</si>
  <si>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</si>
  <si>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</si>
  <si>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</si>
  <si>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</si>
  <si>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</si>
  <si>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</si>
  <si>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</si>
  <si>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</si>
  <si>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</si>
  <si>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</si>
  <si>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</si>
  <si>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</si>
  <si>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</si>
  <si>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</si>
  <si>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Oaxaca</t>
  </si>
  <si>
    <t>San Juán Bautista Tuxtepec</t>
  </si>
  <si>
    <t>https://tuxtepec.gob.mx/cuenta-publica</t>
  </si>
  <si>
    <t>https://tuxtepec.gob.mx/ley-de-disciplina-financiera 2021</t>
  </si>
  <si>
    <t>Crédito de Corto Plazo</t>
  </si>
  <si>
    <t>Banorte</t>
  </si>
  <si>
    <t>ND</t>
  </si>
  <si>
    <t>SAN JUAN BAUTISTA TUXTEPEC</t>
  </si>
  <si>
    <t>EL MUNICIPIO NO TIENE NINGUN CREDITO PENDIENTE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</si>
</sst>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OAXACA_SAN_JUAN_BAUTISTA_TUX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 t="s">
        <v>100</v>
      </c>
    </row>
    <row r="6" spans="2:32" ht="30" customHeight="1">
      <c r="B6" s="3" t="s">
        <v>21</v>
      </c>
      <c r="C6" s="4" t="s">
        <v>101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49</v>
      </c>
      <c r="H26" s="18"/>
      <c r="I26" s="18" t="s">
        <v>105</v>
      </c>
      <c r="J26" s="19">
        <v>38000000</v>
      </c>
      <c r="K26" s="18" t="s">
        <v>93</v>
      </c>
      <c r="L26" s="19">
        <v>3604540</v>
      </c>
      <c r="M26" s="19">
        <v>0</v>
      </c>
      <c r="N26" s="19">
        <v>3604540</v>
      </c>
      <c r="O26" s="19">
        <v>0</v>
      </c>
      <c r="P26" s="19">
        <v>10701.5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106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27192487.09</v>
      </c>
      <c r="M37" s="23">
        <v>36543869.159999996</v>
      </c>
      <c r="N37" s="22"/>
      <c r="O37" s="22"/>
      <c r="P37" s="22"/>
      <c r="Q37" s="22"/>
      <c r="R37" s="22"/>
      <c r="S37" s="22"/>
      <c r="T37" s="22"/>
      <c r="U37" s="22"/>
      <c r="V37" s="23">
        <v>27252259.739999998</v>
      </c>
      <c r="W37" s="23">
        <v>26748232.57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8251214.9000000004</v>
      </c>
      <c r="M38" s="16">
        <v>25817606.039999999</v>
      </c>
      <c r="N38" s="26"/>
      <c r="O38" s="26"/>
      <c r="P38" s="26"/>
      <c r="Q38" s="26"/>
      <c r="R38" s="26"/>
      <c r="S38" s="26"/>
      <c r="T38" s="26"/>
      <c r="U38" s="26"/>
      <c r="V38" s="16">
        <v>7636724.96</v>
      </c>
      <c r="W38" s="16">
        <v>7636724.96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25950479.120000001</v>
      </c>
      <c r="M39" s="16">
        <v>28670892.539999999</v>
      </c>
      <c r="N39" s="26"/>
      <c r="O39" s="26"/>
      <c r="P39" s="26"/>
      <c r="Q39" s="26"/>
      <c r="R39" s="26"/>
      <c r="S39" s="26"/>
      <c r="T39" s="26"/>
      <c r="U39" s="26"/>
      <c r="V39" s="16">
        <v>26904192.75</v>
      </c>
      <c r="W39" s="16">
        <v>21753057.719999999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6586523.7699999996</v>
      </c>
      <c r="M46" s="23">
        <v>1872475.1</v>
      </c>
      <c r="N46" s="29"/>
      <c r="O46" s="29"/>
      <c r="P46" s="29"/>
      <c r="Q46" s="29"/>
      <c r="R46" s="29"/>
      <c r="S46" s="29"/>
      <c r="T46" s="29"/>
      <c r="U46" s="29"/>
      <c r="V46" s="23">
        <v>12204773.83</v>
      </c>
      <c r="W46" s="23">
        <v>19561251.129999999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67434447.150000006</v>
      </c>
      <c r="M47" s="16">
        <v>36312243.920000002</v>
      </c>
      <c r="N47" s="26"/>
      <c r="O47" s="26"/>
      <c r="P47" s="26"/>
      <c r="Q47" s="26"/>
      <c r="R47" s="26"/>
      <c r="S47" s="26"/>
      <c r="T47" s="26"/>
      <c r="U47" s="26"/>
      <c r="V47" s="16">
        <v>45046077.450000003</v>
      </c>
      <c r="W47" s="16">
        <v>25864026.210000001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122377558.33</v>
      </c>
      <c r="M48" s="16">
        <v>6.92</v>
      </c>
      <c r="N48" s="28"/>
      <c r="O48" s="28"/>
      <c r="P48" s="28"/>
      <c r="Q48" s="28"/>
      <c r="R48" s="28"/>
      <c r="S48" s="28"/>
      <c r="T48" s="28"/>
      <c r="U48" s="28"/>
      <c r="V48" s="16">
        <v>45475552.520000003</v>
      </c>
      <c r="W48" s="16">
        <v>59587763.859999999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5131929.4700000025</v>
      </c>
      <c r="M49" s="23">
        <v>6239569.8399999961</v>
      </c>
      <c r="N49" s="29"/>
      <c r="O49" s="29"/>
      <c r="P49" s="29"/>
      <c r="Q49" s="29"/>
      <c r="R49" s="29"/>
      <c r="S49" s="29"/>
      <c r="T49" s="29"/>
      <c r="U49" s="29"/>
      <c r="V49" s="23">
        <v>26430115.27</v>
      </c>
      <c r="W49" s="23">
        <v>6779674.7000000002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35260.199999999997</v>
      </c>
      <c r="M51" s="16">
        <v>72693.200000000012</v>
      </c>
      <c r="N51" s="28"/>
      <c r="O51" s="28"/>
      <c r="P51" s="28"/>
      <c r="Q51" s="28"/>
      <c r="R51" s="28"/>
      <c r="S51" s="28"/>
      <c r="T51" s="28"/>
      <c r="U51" s="28"/>
      <c r="V51" s="16">
        <v>84689.44</v>
      </c>
      <c r="W51" s="16">
        <f>147182.94-V51</f>
        <v>62493.5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7317254.950000003</v>
      </c>
      <c r="M52" s="16">
        <v>18789180.469999999</v>
      </c>
      <c r="N52" s="26"/>
      <c r="O52" s="26"/>
      <c r="P52" s="26"/>
      <c r="Q52" s="26"/>
      <c r="R52" s="26"/>
      <c r="S52" s="26"/>
      <c r="T52" s="26"/>
      <c r="U52" s="26"/>
      <c r="V52" s="16">
        <v>23211522.16</v>
      </c>
      <c r="W52" s="16">
        <f>36467276.15-V52</f>
        <v>13255753.989999998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1568362.7599999998</v>
      </c>
      <c r="M53" s="16">
        <v>1099412.8699999996</v>
      </c>
      <c r="N53" s="26"/>
      <c r="O53" s="26"/>
      <c r="P53" s="26"/>
      <c r="Q53" s="26"/>
      <c r="R53" s="26"/>
      <c r="S53" s="26"/>
      <c r="T53" s="26"/>
      <c r="U53" s="26"/>
      <c r="V53" s="16">
        <v>277907.03999999998</v>
      </c>
      <c r="W53" s="16">
        <f>917181.98-V53</f>
        <v>639274.93999999994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18401.080000000002</v>
      </c>
      <c r="M54" s="16">
        <v>24560.529999999992</v>
      </c>
      <c r="N54" s="26"/>
      <c r="O54" s="26"/>
      <c r="P54" s="26"/>
      <c r="Q54" s="26"/>
      <c r="R54" s="26"/>
      <c r="S54" s="26"/>
      <c r="T54" s="26"/>
      <c r="U54" s="26"/>
      <c r="V54" s="16">
        <v>13558.59</v>
      </c>
      <c r="W54" s="16">
        <f>61152.58-V54</f>
        <v>47593.990000000005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54991045.579999998</v>
      </c>
      <c r="M56" s="16">
        <v>50566170.810000002</v>
      </c>
      <c r="N56" s="26"/>
      <c r="O56" s="26"/>
      <c r="P56" s="26"/>
      <c r="Q56" s="26"/>
      <c r="R56" s="26"/>
      <c r="S56" s="26"/>
      <c r="T56" s="26"/>
      <c r="U56" s="26"/>
      <c r="V56" s="16">
        <v>50095472</v>
      </c>
      <c r="W56" s="16">
        <f>100674864-V56</f>
        <v>50579392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20711817</v>
      </c>
      <c r="M57" s="16">
        <v>20449035.000000007</v>
      </c>
      <c r="N57" s="26"/>
      <c r="O57" s="26"/>
      <c r="P57" s="26"/>
      <c r="Q57" s="26"/>
      <c r="R57" s="26"/>
      <c r="S57" s="26"/>
      <c r="T57" s="26"/>
      <c r="U57" s="26"/>
      <c r="V57" s="16">
        <v>20209438</v>
      </c>
      <c r="W57" s="16">
        <f>42400890-V57</f>
        <v>22191452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1938504</v>
      </c>
      <c r="M58" s="16">
        <v>2285493</v>
      </c>
      <c r="N58" s="26"/>
      <c r="O58" s="26"/>
      <c r="P58" s="26"/>
      <c r="Q58" s="26"/>
      <c r="R58" s="26"/>
      <c r="S58" s="26"/>
      <c r="T58" s="26"/>
      <c r="U58" s="26"/>
      <c r="V58" s="16">
        <v>1954100</v>
      </c>
      <c r="W58" s="16">
        <f>4848062-V58</f>
        <v>2893962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694139</v>
      </c>
      <c r="M59" s="16">
        <v>764766</v>
      </c>
      <c r="N59" s="26"/>
      <c r="O59" s="26"/>
      <c r="P59" s="26"/>
      <c r="Q59" s="26"/>
      <c r="R59" s="26"/>
      <c r="S59" s="26"/>
      <c r="T59" s="26"/>
      <c r="U59" s="26"/>
      <c r="V59" s="16">
        <v>756024</v>
      </c>
      <c r="W59" s="16">
        <f>1505130-V59</f>
        <v>749106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280597</v>
      </c>
      <c r="M61" s="16">
        <v>649270</v>
      </c>
      <c r="N61" s="26"/>
      <c r="O61" s="26"/>
      <c r="P61" s="26"/>
      <c r="Q61" s="26"/>
      <c r="R61" s="26"/>
      <c r="S61" s="26"/>
      <c r="T61" s="26"/>
      <c r="U61" s="26"/>
      <c r="V61" s="16">
        <v>555634</v>
      </c>
      <c r="W61" s="16">
        <f>1195816-V61</f>
        <v>640182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900582</v>
      </c>
      <c r="M64" s="16">
        <v>970882</v>
      </c>
      <c r="N64" s="26"/>
      <c r="O64" s="26"/>
      <c r="P64" s="26"/>
      <c r="Q64" s="26"/>
      <c r="R64" s="26"/>
      <c r="S64" s="26"/>
      <c r="T64" s="26"/>
      <c r="U64" s="26"/>
      <c r="V64" s="16">
        <v>1019838</v>
      </c>
      <c r="W64" s="16">
        <f>2075634-V64</f>
        <v>1055796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5288054</v>
      </c>
      <c r="M65" s="16">
        <v>10132182</v>
      </c>
      <c r="N65" s="26"/>
      <c r="O65" s="26"/>
      <c r="P65" s="26"/>
      <c r="Q65" s="26"/>
      <c r="R65" s="26"/>
      <c r="S65" s="26"/>
      <c r="T65" s="26"/>
      <c r="U65" s="26"/>
      <c r="V65" s="16">
        <v>5189619</v>
      </c>
      <c r="W65" s="16">
        <f>9027359-V65</f>
        <v>3837740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74553</v>
      </c>
      <c r="M68" s="16">
        <v>74556</v>
      </c>
      <c r="N68" s="26"/>
      <c r="O68" s="26"/>
      <c r="P68" s="26"/>
      <c r="Q68" s="26"/>
      <c r="R68" s="26"/>
      <c r="S68" s="26"/>
      <c r="T68" s="26"/>
      <c r="U68" s="26"/>
      <c r="V68" s="16">
        <v>51358</v>
      </c>
      <c r="W68" s="16">
        <f>128395-V68</f>
        <v>77037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154481</v>
      </c>
      <c r="M69" s="16">
        <v>210578</v>
      </c>
      <c r="N69" s="26"/>
      <c r="O69" s="26"/>
      <c r="P69" s="26"/>
      <c r="Q69" s="26"/>
      <c r="R69" s="26"/>
      <c r="S69" s="26"/>
      <c r="T69" s="26"/>
      <c r="U69" s="26"/>
      <c r="V69" s="16">
        <v>412150</v>
      </c>
      <c r="W69" s="16">
        <f>669322-V69</f>
        <v>257172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4045000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46423486.800000012</v>
      </c>
      <c r="M77" s="23">
        <v>15516174.430000007</v>
      </c>
      <c r="N77" s="22"/>
      <c r="O77" s="22"/>
      <c r="P77" s="22"/>
      <c r="Q77" s="22"/>
      <c r="R77" s="22"/>
      <c r="S77" s="22"/>
      <c r="T77" s="22"/>
      <c r="U77" s="22"/>
      <c r="V77" s="23">
        <v>45979816.799999997</v>
      </c>
      <c r="W77" s="23">
        <f>91959633.6-V77</f>
        <v>45979816.799999997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28580600.93999999</v>
      </c>
      <c r="M78" s="16">
        <v>28598122</v>
      </c>
      <c r="N78" s="26"/>
      <c r="O78" s="26"/>
      <c r="P78" s="26"/>
      <c r="Q78" s="26"/>
      <c r="R78" s="26"/>
      <c r="S78" s="26"/>
      <c r="T78" s="26"/>
      <c r="U78" s="26"/>
      <c r="V78" s="16">
        <v>26459480.129999999</v>
      </c>
      <c r="W78" s="16">
        <f>52918960.26-V78</f>
        <v>26459480.129999999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1473724.75</v>
      </c>
      <c r="M82" s="16">
        <v>12909754.09</v>
      </c>
      <c r="N82" s="26"/>
      <c r="O82" s="26"/>
      <c r="P82" s="26"/>
      <c r="Q82" s="26"/>
      <c r="R82" s="26"/>
      <c r="S82" s="26"/>
      <c r="T82" s="26"/>
      <c r="U82" s="26"/>
      <c r="V82" s="16">
        <v>2702382.88</v>
      </c>
      <c r="W82" s="16">
        <f>4117518.86-2702382.9</f>
        <v>1415135.96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29231</v>
      </c>
      <c r="N83" s="26"/>
      <c r="O83" s="26"/>
      <c r="P83" s="26"/>
      <c r="Q83" s="26"/>
      <c r="R83" s="26"/>
      <c r="S83" s="26"/>
      <c r="T83" s="26"/>
      <c r="U83" s="26"/>
      <c r="V83" s="16">
        <v>15069</v>
      </c>
      <c r="W83" s="16">
        <f>262697-V83</f>
        <v>247628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2021-09-24T15:17:27Z</dcterms:modified>
</cp:coreProperties>
</file>