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2\3 T\Cuadros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_FilterDatabase" localSheetId="0" hidden="1">Hoja1!$A$5:$IQ$41</definedName>
  </definedNames>
  <calcPr calcId="162913"/>
</workbook>
</file>

<file path=xl/calcChain.xml><?xml version="1.0" encoding="utf-8"?>
<calcChain xmlns="http://schemas.openxmlformats.org/spreadsheetml/2006/main">
  <c r="B35" i="1" l="1"/>
  <c r="B36" i="1"/>
  <c r="B37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6" i="1"/>
  <c r="M38" i="1"/>
  <c r="K38" i="1"/>
  <c r="G38" i="1"/>
  <c r="C38" i="1"/>
  <c r="D38" i="1"/>
  <c r="H38" i="1"/>
  <c r="L38" i="1"/>
  <c r="E38" i="1"/>
  <c r="I38" i="1"/>
  <c r="N38" i="1"/>
  <c r="F38" i="1"/>
  <c r="J38" i="1"/>
  <c r="B38" i="1" l="1"/>
</calcChain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<sst xmlns="http://schemas.openxmlformats.org/spreadsheetml/2006/main" count="64" uniqueCount="50">
  <si>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</si>
  <si>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</si>
  <si>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</si>
  <si>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</si>
  <si>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</si>
  <si>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</si>
  <si>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</si>
  <si>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</si>
  <si>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</si>
  <si>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</si>
  <si>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</si>
  <si>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</si>
  <si>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</si>
  <si>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</si>
  <si>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</si>
  <si>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</si>
  <si>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</si>
  <si>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</si>
  <si>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</si>
  <si>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</si>
  <si>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</si>
  <si>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</si>
  <si>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</si>
  <si>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</si>
  <si>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</si>
  <si>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</si>
  <si>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</si>
  <si>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Sonora</t>
  </si>
  <si>
    <t>Tabasco</t>
  </si>
  <si>
    <t>Tamaulipas</t>
  </si>
  <si>
    <t>Tlaxcala</t>
  </si>
  <si>
    <t>Veracruz</t>
  </si>
  <si>
    <t>Yucatán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</si>
  <si>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</si>
  <si>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</si>
  <si>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</si>
  <si>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</si>
  <si>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</si>
  <si>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</si>
  <si>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</si>
  <si>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</si>
  <si>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t>Estado de México</t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</si>
  <si>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</si>
  <si>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Aguascalientes</t>
  </si>
  <si>
    <t>Zacatecas</t>
  </si>
  <si>
    <t>San Luis Potosí</t>
  </si>
  <si>
    <t>Durango</t>
  </si>
  <si>
    <r>
      <t>Otros</t>
    </r>
    <r>
      <rPr>
        <b/>
        <vertAlign val="superscript"/>
        <sz val="9"/>
        <rFont val="Montserrat"/>
      </rPr>
      <t>2_/</t>
    </r>
  </si>
  <si>
    <t>Saldos al 30 de septiembre de 2022</t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</si>
  <si>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Operacion y Financiamiento Bancario a la Vivienda, Lumo Financiera del Centro y Micro Credit.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</si>
</sst>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7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165" fontId="6" fillId="2" borderId="1" xfId="2" quotePrefix="1" applyNumberFormat="1" applyFont="1" applyFill="1" applyBorder="1" applyAlignment="1" applyProtection="1">
      <alignment horizontal="right" vertical="center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165" fontId="6" fillId="2" borderId="2" xfId="2" quotePrefix="1" applyNumberFormat="1" applyFont="1" applyFill="1" applyBorder="1" applyAlignment="1" applyProtection="1">
      <alignment horizontal="right" vertical="center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41" fontId="5" fillId="2" borderId="1" xfId="2" applyNumberFormat="1" applyFont="1" applyFill="1" applyBorder="1" applyAlignment="1" applyProtection="1">
      <alignment horizontal="right" vertical="center"/>
    </xf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3" xfId="3" quotePrefix="1" applyNumberFormat="1" applyFont="1" applyFill="1" applyBorder="1" applyAlignment="1">
      <alignment horizontal="justify" vertical="top" wrapText="1"/>
    </xf>
    <xf numFmtId="0" fontId="7" fillId="2" borderId="3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1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baseColWidth="10" defaultColWidth="0" defaultRowHeight="13.5" zeroHeight="1" x14ac:dyDescent="0.25"/>
  <cols>
    <col min="1" max="1" width="20.7109375" style="1" customWidth="1"/>
    <col min="2" max="2" width="12.42578125" style="1" bestFit="1" customWidth="1"/>
    <col min="3" max="3" width="15" style="1" bestFit="1" customWidth="1"/>
    <col min="4" max="4" width="13" style="1" bestFit="1" customWidth="1"/>
    <col min="5" max="5" width="10.5703125" style="1" bestFit="1" customWidth="1"/>
    <col min="6" max="6" width="13.140625" style="1" bestFit="1" customWidth="1"/>
    <col min="7" max="7" width="14.5703125" style="1" customWidth="1"/>
    <col min="8" max="8" width="13" style="1" bestFit="1" customWidth="1"/>
    <col min="9" max="9" width="10.5703125" style="1" bestFit="1" customWidth="1"/>
    <col min="10" max="10" width="15" style="1" bestFit="1" customWidth="1"/>
    <col min="11" max="11" width="11.85546875" style="1" bestFit="1" customWidth="1"/>
    <col min="12" max="12" width="15" style="1" bestFit="1" customWidth="1"/>
    <col min="13" max="13" width="15" style="1" customWidth="1"/>
    <col min="14" max="14" width="13.42578125" style="1" customWidth="1"/>
    <col min="15" max="15" width="2.42578125" style="10" customWidth="1"/>
    <col min="16" max="201" width="11.42578125" style="10" hidden="1" customWidth="1"/>
    <col min="202" max="202" width="7" style="10" hidden="1" customWidth="1"/>
    <col min="203" max="203" width="10" style="10" hidden="1" customWidth="1"/>
    <col min="204" max="210" width="13" style="1" hidden="1" customWidth="1"/>
    <col min="211" max="251" width="11.42578125" style="1" hidden="1" customWidth="1"/>
    <col min="252" max="16384" width="13" style="1" hidden="1"/>
  </cols>
  <sheetData>
    <row r="1" spans="1:210" ht="18.75" customHeight="1" x14ac:dyDescent="0.25">
      <c r="B1" s="2"/>
      <c r="C1" s="22" t="s">
        <v>40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10" ht="18.75" customHeight="1" x14ac:dyDescent="0.25">
      <c r="B2" s="3"/>
      <c r="C2" s="23" t="s">
        <v>48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10" ht="18.75" customHeight="1" x14ac:dyDescent="0.25">
      <c r="B3" s="3"/>
      <c r="C3" s="23" t="s">
        <v>36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0" ht="15" x14ac:dyDescent="0.25">
      <c r="A4" s="19" t="s">
        <v>0</v>
      </c>
      <c r="B4" s="26" t="s">
        <v>1</v>
      </c>
      <c r="C4" s="19" t="s">
        <v>2</v>
      </c>
      <c r="D4" s="19"/>
      <c r="E4" s="19"/>
      <c r="F4" s="19"/>
      <c r="G4" s="19" t="s">
        <v>3</v>
      </c>
      <c r="H4" s="19"/>
      <c r="I4" s="19"/>
      <c r="J4" s="19" t="s">
        <v>4</v>
      </c>
      <c r="K4" s="19"/>
      <c r="L4" s="19" t="s">
        <v>47</v>
      </c>
      <c r="M4" s="19"/>
      <c r="N4" s="19"/>
    </row>
    <row r="5" spans="1:210" s="6" customFormat="1" ht="27" x14ac:dyDescent="0.25">
      <c r="A5" s="19"/>
      <c r="B5" s="26"/>
      <c r="C5" s="8" t="s">
        <v>5</v>
      </c>
      <c r="D5" s="8" t="s">
        <v>6</v>
      </c>
      <c r="E5" s="8" t="s">
        <v>35</v>
      </c>
      <c r="F5" s="8" t="s">
        <v>38</v>
      </c>
      <c r="G5" s="8" t="s">
        <v>5</v>
      </c>
      <c r="H5" s="8" t="s">
        <v>6</v>
      </c>
      <c r="I5" s="8" t="s">
        <v>35</v>
      </c>
      <c r="J5" s="8" t="s">
        <v>6</v>
      </c>
      <c r="K5" s="8" t="s">
        <v>34</v>
      </c>
      <c r="L5" s="8" t="s">
        <v>5</v>
      </c>
      <c r="M5" s="8" t="s">
        <v>35</v>
      </c>
      <c r="N5" s="8" t="s">
        <v>38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</row>
    <row r="6" spans="1:210" x14ac:dyDescent="0.25">
      <c r="A6" s="5" t="s">
        <v>43</v>
      </c>
      <c r="B6" s="14">
        <f>SUM(C6:N6)</f>
        <v>3308.4036165000007</v>
      </c>
      <c r="C6" s="14">
        <v>2508.4036165000007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9" t="s">
        <v>37</v>
      </c>
      <c r="GW6" s="7" t="s">
        <v>37</v>
      </c>
      <c r="GX6" s="7" t="s">
        <v>37</v>
      </c>
      <c r="GY6" s="7" t="s">
        <v>37</v>
      </c>
      <c r="GZ6" s="7" t="s">
        <v>37</v>
      </c>
      <c r="HA6" s="7" t="s">
        <v>37</v>
      </c>
      <c r="HB6" s="7" t="s">
        <v>37</v>
      </c>
    </row>
    <row r="7" spans="1:210" x14ac:dyDescent="0.25">
      <c r="A7" s="5" t="s">
        <v>7</v>
      </c>
      <c r="B7" s="14">
        <f t="shared" ref="B7:B38" si="0">SUM(C7:N7)</f>
        <v>17895.752102369999</v>
      </c>
      <c r="C7" s="14">
        <v>6039.4258484400007</v>
      </c>
      <c r="D7" s="15">
        <v>2992.5000001499998</v>
      </c>
      <c r="E7" s="15">
        <v>126.98828570000001</v>
      </c>
      <c r="F7" s="15">
        <v>695.95</v>
      </c>
      <c r="G7" s="14">
        <v>6366.5752254100007</v>
      </c>
      <c r="H7" s="15">
        <v>0</v>
      </c>
      <c r="I7" s="15">
        <v>1513.45858679</v>
      </c>
      <c r="J7" s="15">
        <v>0</v>
      </c>
      <c r="K7" s="15">
        <v>0</v>
      </c>
      <c r="L7" s="15">
        <v>159.60854125</v>
      </c>
      <c r="M7" s="15">
        <v>1.2456146299999999</v>
      </c>
      <c r="N7" s="15">
        <v>0</v>
      </c>
      <c r="O7" s="13"/>
      <c r="P7" s="12"/>
    </row>
    <row r="8" spans="1:210" x14ac:dyDescent="0.25">
      <c r="A8" s="5" t="s">
        <v>8</v>
      </c>
      <c r="B8" s="14">
        <f t="shared" si="0"/>
        <v>1458.5269455799998</v>
      </c>
      <c r="C8" s="14">
        <v>706.52910012999996</v>
      </c>
      <c r="D8" s="15">
        <v>0</v>
      </c>
      <c r="E8" s="15">
        <v>0</v>
      </c>
      <c r="F8" s="15">
        <v>103.35888117</v>
      </c>
      <c r="G8" s="14">
        <v>648.63896427999998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3"/>
      <c r="P8" s="12"/>
    </row>
    <row r="9" spans="1:210" x14ac:dyDescent="0.25">
      <c r="A9" s="5" t="s">
        <v>9</v>
      </c>
      <c r="B9" s="14">
        <f t="shared" si="0"/>
        <v>2302.2397107400002</v>
      </c>
      <c r="C9" s="14">
        <v>1545.2409839900001</v>
      </c>
      <c r="D9" s="15">
        <v>0</v>
      </c>
      <c r="E9" s="15">
        <v>756.99872675000006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3"/>
      <c r="P9" s="12"/>
    </row>
    <row r="10" spans="1:210" x14ac:dyDescent="0.25">
      <c r="A10" s="5" t="s">
        <v>10</v>
      </c>
      <c r="B10" s="14">
        <f t="shared" si="0"/>
        <v>38056.710216189997</v>
      </c>
      <c r="C10" s="14">
        <v>23930.499895690002</v>
      </c>
      <c r="D10" s="15">
        <v>0</v>
      </c>
      <c r="E10" s="15">
        <v>0</v>
      </c>
      <c r="F10" s="15">
        <v>1755.2375033599999</v>
      </c>
      <c r="G10" s="14">
        <v>12370.972817139998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3"/>
      <c r="P10" s="12"/>
    </row>
    <row r="11" spans="1:210" x14ac:dyDescent="0.25">
      <c r="A11" s="5" t="s">
        <v>11</v>
      </c>
      <c r="B11" s="14">
        <f t="shared" si="0"/>
        <v>4086.1279879100002</v>
      </c>
      <c r="C11" s="14">
        <v>1938.68881078</v>
      </c>
      <c r="D11" s="15">
        <v>0</v>
      </c>
      <c r="E11" s="15">
        <v>0</v>
      </c>
      <c r="F11" s="15">
        <v>285.993336</v>
      </c>
      <c r="G11" s="14">
        <v>1861.44584113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3"/>
      <c r="P11" s="12"/>
    </row>
    <row r="12" spans="1:210" x14ac:dyDescent="0.25">
      <c r="A12" s="5" t="s">
        <v>12</v>
      </c>
      <c r="B12" s="14">
        <f t="shared" si="0"/>
        <v>19737.15881528</v>
      </c>
      <c r="C12" s="14">
        <v>3447.8370485200003</v>
      </c>
      <c r="D12" s="15">
        <v>0</v>
      </c>
      <c r="E12" s="15">
        <v>0</v>
      </c>
      <c r="F12" s="15">
        <v>0</v>
      </c>
      <c r="G12" s="14">
        <v>9643.1041446199997</v>
      </c>
      <c r="H12" s="15">
        <v>0</v>
      </c>
      <c r="I12" s="15">
        <v>0</v>
      </c>
      <c r="J12" s="15">
        <v>0</v>
      </c>
      <c r="K12" s="15">
        <v>6646.2176221400005</v>
      </c>
      <c r="L12" s="15">
        <v>0</v>
      </c>
      <c r="M12" s="15">
        <v>0</v>
      </c>
      <c r="N12" s="15">
        <v>0</v>
      </c>
      <c r="O12" s="13"/>
      <c r="P12" s="12"/>
    </row>
    <row r="13" spans="1:210" x14ac:dyDescent="0.25">
      <c r="A13" s="5" t="s">
        <v>13</v>
      </c>
      <c r="B13" s="14">
        <f t="shared" si="0"/>
        <v>49282.456222189998</v>
      </c>
      <c r="C13" s="14">
        <v>18573.550536610001</v>
      </c>
      <c r="D13" s="15">
        <v>0</v>
      </c>
      <c r="E13" s="15">
        <v>0</v>
      </c>
      <c r="F13" s="15">
        <v>768.6</v>
      </c>
      <c r="G13" s="14">
        <v>14293.155482149999</v>
      </c>
      <c r="H13" s="15">
        <v>0</v>
      </c>
      <c r="I13" s="15">
        <v>0</v>
      </c>
      <c r="J13" s="15">
        <v>0</v>
      </c>
      <c r="K13" s="15">
        <v>15647.150203430001</v>
      </c>
      <c r="L13" s="15">
        <v>0</v>
      </c>
      <c r="M13" s="15">
        <v>0</v>
      </c>
      <c r="N13" s="15">
        <v>0</v>
      </c>
      <c r="O13" s="13"/>
      <c r="P13" s="12"/>
    </row>
    <row r="14" spans="1:210" x14ac:dyDescent="0.25">
      <c r="A14" s="5" t="s">
        <v>33</v>
      </c>
      <c r="B14" s="14">
        <f t="shared" si="0"/>
        <v>89208.953011150006</v>
      </c>
      <c r="C14" s="14">
        <v>47729.588163489992</v>
      </c>
      <c r="D14" s="15">
        <v>0</v>
      </c>
      <c r="E14" s="15">
        <v>0</v>
      </c>
      <c r="F14" s="15">
        <v>0</v>
      </c>
      <c r="G14" s="14">
        <v>34479.364847660006</v>
      </c>
      <c r="H14" s="15">
        <v>0</v>
      </c>
      <c r="I14" s="15">
        <v>0</v>
      </c>
      <c r="J14" s="15">
        <v>0</v>
      </c>
      <c r="K14" s="15">
        <v>0</v>
      </c>
      <c r="L14" s="15">
        <v>7000</v>
      </c>
      <c r="M14" s="15">
        <v>0</v>
      </c>
      <c r="N14" s="15">
        <v>0</v>
      </c>
      <c r="O14" s="13"/>
      <c r="P14" s="12"/>
    </row>
    <row r="15" spans="1:210" x14ac:dyDescent="0.25">
      <c r="A15" s="5" t="s">
        <v>46</v>
      </c>
      <c r="B15" s="14">
        <f t="shared" si="0"/>
        <v>8990.6411273899994</v>
      </c>
      <c r="C15" s="14">
        <v>6337.2292730099998</v>
      </c>
      <c r="D15" s="15">
        <v>0</v>
      </c>
      <c r="E15" s="15">
        <v>0</v>
      </c>
      <c r="F15" s="15">
        <v>912.06840224999996</v>
      </c>
      <c r="G15" s="14">
        <v>0</v>
      </c>
      <c r="H15" s="15">
        <v>1741.3434521299998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3"/>
      <c r="P15" s="12"/>
    </row>
    <row r="16" spans="1:210" x14ac:dyDescent="0.25">
      <c r="A16" s="5" t="s">
        <v>14</v>
      </c>
      <c r="B16" s="14">
        <f t="shared" si="0"/>
        <v>9935.3230179000002</v>
      </c>
      <c r="C16" s="14">
        <v>9935.3230179000002</v>
      </c>
      <c r="D16" s="15">
        <v>0</v>
      </c>
      <c r="E16" s="15">
        <v>0</v>
      </c>
      <c r="F16" s="15">
        <v>0</v>
      </c>
      <c r="G16" s="14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3"/>
      <c r="P16" s="12"/>
    </row>
    <row r="17" spans="1:16" x14ac:dyDescent="0.25">
      <c r="A17" s="5" t="s">
        <v>15</v>
      </c>
      <c r="B17" s="14">
        <f t="shared" si="0"/>
        <v>1476.16786658</v>
      </c>
      <c r="C17" s="14">
        <v>506.81688032</v>
      </c>
      <c r="D17" s="15">
        <v>0</v>
      </c>
      <c r="E17" s="15">
        <v>0</v>
      </c>
      <c r="F17" s="15">
        <v>315</v>
      </c>
      <c r="G17" s="14">
        <v>654.35098626000001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3"/>
      <c r="P17" s="12"/>
    </row>
    <row r="18" spans="1:16" x14ac:dyDescent="0.25">
      <c r="A18" s="5" t="s">
        <v>16</v>
      </c>
      <c r="B18" s="14">
        <f t="shared" si="0"/>
        <v>3876.7374351799999</v>
      </c>
      <c r="C18" s="14">
        <v>3801.8283013300002</v>
      </c>
      <c r="D18" s="15">
        <v>0</v>
      </c>
      <c r="E18" s="15">
        <v>0</v>
      </c>
      <c r="F18" s="15">
        <v>0</v>
      </c>
      <c r="G18" s="14">
        <v>74.909133849999989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3"/>
      <c r="P18" s="12"/>
    </row>
    <row r="19" spans="1:16" x14ac:dyDescent="0.25">
      <c r="A19" s="5" t="s">
        <v>17</v>
      </c>
      <c r="B19" s="14">
        <f t="shared" si="0"/>
        <v>30081.351711380004</v>
      </c>
      <c r="C19" s="14">
        <v>19643.384704370004</v>
      </c>
      <c r="D19" s="15">
        <v>2259.923601</v>
      </c>
      <c r="E19" s="15">
        <v>751.61742302999994</v>
      </c>
      <c r="F19" s="15">
        <v>199.99999997</v>
      </c>
      <c r="G19" s="14">
        <v>6541.8108851100005</v>
      </c>
      <c r="H19" s="15">
        <v>684.61509790000002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3"/>
      <c r="P19" s="12"/>
    </row>
    <row r="20" spans="1:16" x14ac:dyDescent="0.25">
      <c r="A20" s="5" t="s">
        <v>41</v>
      </c>
      <c r="B20" s="14">
        <f t="shared" si="0"/>
        <v>58412.579997579989</v>
      </c>
      <c r="C20" s="14">
        <v>34082.861241619998</v>
      </c>
      <c r="D20" s="15">
        <v>0</v>
      </c>
      <c r="E20" s="15">
        <v>533.61165449999999</v>
      </c>
      <c r="F20" s="15">
        <v>0</v>
      </c>
      <c r="G20" s="14">
        <v>15490.593022269997</v>
      </c>
      <c r="H20" s="15">
        <v>0</v>
      </c>
      <c r="I20" s="15">
        <v>0</v>
      </c>
      <c r="J20" s="15">
        <v>2890</v>
      </c>
      <c r="K20" s="15">
        <v>5415.5140791899994</v>
      </c>
      <c r="L20" s="15">
        <v>0</v>
      </c>
      <c r="M20" s="15">
        <v>0</v>
      </c>
      <c r="N20" s="15">
        <v>0</v>
      </c>
      <c r="O20" s="13"/>
      <c r="P20" s="12"/>
    </row>
    <row r="21" spans="1:16" x14ac:dyDescent="0.25">
      <c r="A21" s="5" t="s">
        <v>18</v>
      </c>
      <c r="B21" s="14">
        <f t="shared" si="0"/>
        <v>18854.495964059999</v>
      </c>
      <c r="C21" s="14">
        <v>6247.9591711899993</v>
      </c>
      <c r="D21" s="15">
        <v>0</v>
      </c>
      <c r="E21" s="15">
        <v>0</v>
      </c>
      <c r="F21" s="15">
        <v>0</v>
      </c>
      <c r="G21" s="14">
        <v>10213.579518840001</v>
      </c>
      <c r="H21" s="15">
        <v>2392.95727403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3"/>
      <c r="P21" s="12"/>
    </row>
    <row r="22" spans="1:16" x14ac:dyDescent="0.25">
      <c r="A22" s="5" t="s">
        <v>19</v>
      </c>
      <c r="B22" s="14">
        <f t="shared" si="0"/>
        <v>6405.9385590699994</v>
      </c>
      <c r="C22" s="14">
        <v>0</v>
      </c>
      <c r="D22" s="15">
        <v>0</v>
      </c>
      <c r="E22" s="15">
        <v>0</v>
      </c>
      <c r="F22" s="15">
        <v>49.999999969999998</v>
      </c>
      <c r="G22" s="14">
        <v>6355.9385590999991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3"/>
      <c r="P22" s="12"/>
    </row>
    <row r="23" spans="1:16" x14ac:dyDescent="0.25">
      <c r="A23" s="5" t="s">
        <v>20</v>
      </c>
      <c r="B23" s="14">
        <f t="shared" si="0"/>
        <v>6064.6154799100004</v>
      </c>
      <c r="C23" s="14">
        <v>467.45800000999998</v>
      </c>
      <c r="D23" s="15">
        <v>0</v>
      </c>
      <c r="E23" s="15">
        <v>0</v>
      </c>
      <c r="F23" s="15">
        <v>729.16666800000007</v>
      </c>
      <c r="G23" s="14">
        <v>4867.9908119000002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3"/>
      <c r="P23" s="12"/>
    </row>
    <row r="24" spans="1:16" x14ac:dyDescent="0.25">
      <c r="A24" s="5" t="s">
        <v>21</v>
      </c>
      <c r="B24" s="14">
        <f t="shared" si="0"/>
        <v>92009.765708470004</v>
      </c>
      <c r="C24" s="14">
        <v>37956.142010690004</v>
      </c>
      <c r="D24" s="15">
        <v>0</v>
      </c>
      <c r="E24" s="15">
        <v>5839.0222618800008</v>
      </c>
      <c r="F24" s="15">
        <v>2127.7777782799999</v>
      </c>
      <c r="G24" s="14">
        <v>20403.545166610002</v>
      </c>
      <c r="H24" s="15">
        <v>1470.5307550499999</v>
      </c>
      <c r="I24" s="15">
        <v>3058.2059807699998</v>
      </c>
      <c r="J24" s="15">
        <v>0</v>
      </c>
      <c r="K24" s="15">
        <v>21154.541755189999</v>
      </c>
      <c r="L24" s="15">
        <v>0</v>
      </c>
      <c r="M24" s="15">
        <v>0</v>
      </c>
      <c r="N24" s="15">
        <v>0</v>
      </c>
      <c r="O24" s="13"/>
      <c r="P24" s="12"/>
    </row>
    <row r="25" spans="1:16" x14ac:dyDescent="0.25">
      <c r="A25" s="5" t="s">
        <v>22</v>
      </c>
      <c r="B25" s="14">
        <f t="shared" si="0"/>
        <v>15465.310419129999</v>
      </c>
      <c r="C25" s="14">
        <v>4552.6994195400002</v>
      </c>
      <c r="D25" s="15">
        <v>915.09117558000003</v>
      </c>
      <c r="E25" s="15">
        <v>0</v>
      </c>
      <c r="F25" s="15">
        <v>0</v>
      </c>
      <c r="G25" s="14">
        <v>8015.6298786899997</v>
      </c>
      <c r="H25" s="15">
        <v>1981.8899453199999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3"/>
      <c r="P25" s="12"/>
    </row>
    <row r="26" spans="1:16" x14ac:dyDescent="0.25">
      <c r="A26" s="5" t="s">
        <v>23</v>
      </c>
      <c r="B26" s="14">
        <f t="shared" si="0"/>
        <v>4640.9096417300007</v>
      </c>
      <c r="C26" s="14">
        <v>4640.9096417300007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3"/>
      <c r="P26" s="12"/>
    </row>
    <row r="27" spans="1:16" x14ac:dyDescent="0.25">
      <c r="A27" s="5" t="s">
        <v>24</v>
      </c>
      <c r="B27" s="14">
        <f t="shared" si="0"/>
        <v>0</v>
      </c>
      <c r="C27" s="14">
        <v>0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3"/>
      <c r="P27" s="12"/>
    </row>
    <row r="28" spans="1:16" x14ac:dyDescent="0.25">
      <c r="A28" s="5" t="s">
        <v>25</v>
      </c>
      <c r="B28" s="14">
        <f t="shared" si="0"/>
        <v>19799.260299230002</v>
      </c>
      <c r="C28" s="14">
        <v>7801.3279696500003</v>
      </c>
      <c r="D28" s="15">
        <v>0</v>
      </c>
      <c r="E28" s="15">
        <v>0</v>
      </c>
      <c r="F28" s="15">
        <v>0</v>
      </c>
      <c r="G28" s="14">
        <v>11191.678077189999</v>
      </c>
      <c r="H28" s="15">
        <v>806.25425239000003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3"/>
      <c r="P28" s="12"/>
    </row>
    <row r="29" spans="1:16" x14ac:dyDescent="0.25">
      <c r="A29" s="5" t="s">
        <v>45</v>
      </c>
      <c r="B29" s="14">
        <f t="shared" si="0"/>
        <v>3476.4259879699998</v>
      </c>
      <c r="C29" s="14">
        <v>3266.4259879699998</v>
      </c>
      <c r="D29" s="15">
        <v>0</v>
      </c>
      <c r="E29" s="15">
        <v>0</v>
      </c>
      <c r="F29" s="15">
        <v>210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3"/>
      <c r="P29" s="12"/>
    </row>
    <row r="30" spans="1:16" x14ac:dyDescent="0.25">
      <c r="A30" s="5" t="s">
        <v>26</v>
      </c>
      <c r="B30" s="14">
        <f t="shared" si="0"/>
        <v>4442.4512280999998</v>
      </c>
      <c r="C30" s="14">
        <v>3676.2466966900001</v>
      </c>
      <c r="D30" s="15">
        <v>0</v>
      </c>
      <c r="E30" s="15">
        <v>0</v>
      </c>
      <c r="F30" s="15">
        <v>0</v>
      </c>
      <c r="G30" s="14">
        <v>0</v>
      </c>
      <c r="H30" s="15">
        <v>0</v>
      </c>
      <c r="I30" s="15">
        <v>766.20453140999996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3"/>
      <c r="P30" s="12"/>
    </row>
    <row r="31" spans="1:16" x14ac:dyDescent="0.25">
      <c r="A31" s="5" t="s">
        <v>27</v>
      </c>
      <c r="B31" s="14">
        <f t="shared" si="0"/>
        <v>22759.93012003</v>
      </c>
      <c r="C31" s="14">
        <v>10403.299116879998</v>
      </c>
      <c r="D31" s="15">
        <v>0</v>
      </c>
      <c r="E31" s="15">
        <v>25.000104</v>
      </c>
      <c r="F31" s="15">
        <v>0</v>
      </c>
      <c r="G31" s="14">
        <v>12331.630899150001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3"/>
      <c r="P31" s="12"/>
    </row>
    <row r="32" spans="1:16" x14ac:dyDescent="0.25">
      <c r="A32" s="5" t="s">
        <v>28</v>
      </c>
      <c r="B32" s="14">
        <f t="shared" si="0"/>
        <v>5048.1672780300005</v>
      </c>
      <c r="C32" s="14">
        <v>3692.6672780300005</v>
      </c>
      <c r="D32" s="15">
        <v>0</v>
      </c>
      <c r="E32" s="15">
        <v>0</v>
      </c>
      <c r="F32" s="15">
        <v>1355.5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3"/>
      <c r="P32" s="12"/>
    </row>
    <row r="33" spans="1:16" x14ac:dyDescent="0.25">
      <c r="A33" s="5" t="s">
        <v>29</v>
      </c>
      <c r="B33" s="14">
        <f t="shared" si="0"/>
        <v>16631.52789687</v>
      </c>
      <c r="C33" s="14">
        <v>15773.5137337</v>
      </c>
      <c r="D33" s="15">
        <v>0</v>
      </c>
      <c r="E33" s="15">
        <v>791.24653092000005</v>
      </c>
      <c r="F33" s="15">
        <v>0</v>
      </c>
      <c r="G33" s="14">
        <v>51.39923263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15.36839962</v>
      </c>
      <c r="N33" s="15">
        <v>0</v>
      </c>
      <c r="O33" s="13"/>
      <c r="P33" s="12"/>
    </row>
    <row r="34" spans="1:16" x14ac:dyDescent="0.25">
      <c r="A34" s="5" t="s">
        <v>30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5">
        <v>0</v>
      </c>
      <c r="K34" s="15">
        <v>0</v>
      </c>
      <c r="L34" s="14">
        <v>0</v>
      </c>
      <c r="M34" s="14">
        <v>0</v>
      </c>
      <c r="N34" s="14">
        <v>0</v>
      </c>
      <c r="O34" s="13"/>
      <c r="P34" s="12"/>
    </row>
    <row r="35" spans="1:16" x14ac:dyDescent="0.25">
      <c r="A35" s="5" t="s">
        <v>31</v>
      </c>
      <c r="B35" s="14">
        <f t="shared" ref="B35:B37" si="1">SUM(C35:N35)</f>
        <v>43541.224879020003</v>
      </c>
      <c r="C35" s="14">
        <v>12902.070995789998</v>
      </c>
      <c r="D35" s="14">
        <v>0</v>
      </c>
      <c r="E35" s="14">
        <v>0</v>
      </c>
      <c r="F35" s="14">
        <v>399.99999993999995</v>
      </c>
      <c r="G35" s="14">
        <v>25728.275493690002</v>
      </c>
      <c r="H35" s="14">
        <v>4510.8783896000004</v>
      </c>
      <c r="I35" s="14">
        <v>0</v>
      </c>
      <c r="J35" s="15">
        <v>0</v>
      </c>
      <c r="K35" s="15">
        <v>0</v>
      </c>
      <c r="L35" s="14">
        <v>0</v>
      </c>
      <c r="M35" s="14">
        <v>0</v>
      </c>
      <c r="N35" s="14">
        <v>0</v>
      </c>
      <c r="P35" s="12"/>
    </row>
    <row r="36" spans="1:16" x14ac:dyDescent="0.25">
      <c r="A36" s="5" t="s">
        <v>32</v>
      </c>
      <c r="B36" s="14">
        <f t="shared" si="1"/>
        <v>6457.9763636599992</v>
      </c>
      <c r="C36" s="14">
        <v>2568.4426928499997</v>
      </c>
      <c r="D36" s="14">
        <v>0</v>
      </c>
      <c r="E36" s="14">
        <v>0</v>
      </c>
      <c r="F36" s="14">
        <v>569</v>
      </c>
      <c r="G36" s="14">
        <v>3320.5336708099994</v>
      </c>
      <c r="H36" s="14">
        <v>0</v>
      </c>
      <c r="I36" s="14">
        <v>0</v>
      </c>
      <c r="J36" s="15">
        <v>0</v>
      </c>
      <c r="K36" s="15">
        <v>0</v>
      </c>
      <c r="L36" s="14">
        <v>0</v>
      </c>
      <c r="M36" s="14">
        <v>0</v>
      </c>
      <c r="N36" s="14">
        <v>0</v>
      </c>
      <c r="P36" s="12"/>
    </row>
    <row r="37" spans="1:16" x14ac:dyDescent="0.25">
      <c r="A37" s="5" t="s">
        <v>44</v>
      </c>
      <c r="B37" s="14">
        <f t="shared" si="1"/>
        <v>6841.4277864800006</v>
      </c>
      <c r="C37" s="14">
        <v>3779.2248126300001</v>
      </c>
      <c r="D37" s="14">
        <v>0</v>
      </c>
      <c r="E37" s="14">
        <v>0</v>
      </c>
      <c r="F37" s="14">
        <v>11.23045143</v>
      </c>
      <c r="G37" s="14">
        <v>3050.9725224200001</v>
      </c>
      <c r="H37" s="14">
        <v>0</v>
      </c>
      <c r="I37" s="14">
        <v>0</v>
      </c>
      <c r="J37" s="15">
        <v>0</v>
      </c>
      <c r="K37" s="15">
        <v>0</v>
      </c>
      <c r="L37" s="14">
        <v>0</v>
      </c>
      <c r="M37" s="14">
        <v>0</v>
      </c>
      <c r="N37" s="14">
        <v>0</v>
      </c>
      <c r="P37" s="12"/>
    </row>
    <row r="38" spans="1:16" x14ac:dyDescent="0.25">
      <c r="A38" s="4" t="s">
        <v>1</v>
      </c>
      <c r="B38" s="18">
        <f t="shared" si="0"/>
        <v>610548.55739567999</v>
      </c>
      <c r="C38" s="16">
        <f t="shared" ref="C38:N38" si="2">SUM(C6:C37)</f>
        <v>298455.59495005</v>
      </c>
      <c r="D38" s="16">
        <f t="shared" si="2"/>
        <v>6167.5147767299995</v>
      </c>
      <c r="E38" s="16">
        <f t="shared" si="2"/>
        <v>8824.4849867800003</v>
      </c>
      <c r="F38" s="16">
        <f t="shared" si="2"/>
        <v>10488.88302037</v>
      </c>
      <c r="G38" s="16">
        <f t="shared" si="2"/>
        <v>208756.09518091002</v>
      </c>
      <c r="H38" s="16">
        <f t="shared" si="2"/>
        <v>13588.46916642</v>
      </c>
      <c r="I38" s="16">
        <f t="shared" si="2"/>
        <v>5337.869098969999</v>
      </c>
      <c r="J38" s="16">
        <f t="shared" si="2"/>
        <v>2890</v>
      </c>
      <c r="K38" s="16">
        <f t="shared" si="2"/>
        <v>48863.42365995</v>
      </c>
      <c r="L38" s="16">
        <f t="shared" si="2"/>
        <v>7159.6085412499997</v>
      </c>
      <c r="M38" s="16">
        <f>SUM(M6:M37)</f>
        <v>16.61401425</v>
      </c>
      <c r="N38" s="16">
        <f t="shared" si="2"/>
        <v>0</v>
      </c>
      <c r="P38" s="12"/>
    </row>
    <row r="39" spans="1:16" ht="25.5" customHeight="1" x14ac:dyDescent="0.25">
      <c r="A39" s="24" t="s">
        <v>42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P39" s="12"/>
    </row>
    <row r="40" spans="1:16" x14ac:dyDescent="0.25">
      <c r="A40" s="21" t="s">
        <v>39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P40" s="12"/>
    </row>
    <row r="41" spans="1:16" ht="16.5" customHeight="1" x14ac:dyDescent="0.25">
      <c r="A41" s="20" t="s">
        <v>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P41" s="12"/>
    </row>
    <row r="42" spans="1:16" x14ac:dyDescent="0.25"/>
    <row r="43" spans="1:16" hidden="1" x14ac:dyDescent="0.25"/>
    <row r="44" spans="1:16" hidden="1" x14ac:dyDescent="0.25"/>
    <row r="45" spans="1:16" hidden="1" x14ac:dyDescent="0.2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hidden="1" x14ac:dyDescent="0.25"/>
    <row r="47" spans="1:16" hidden="1" x14ac:dyDescent="0.2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x14ac:dyDescent="0.25"/>
  </sheetData>
  <autoFilter ref="A5:IQ41"/>
  <mergeCells count="12">
    <mergeCell ref="A4:A5"/>
    <mergeCell ref="C4:F4"/>
    <mergeCell ref="A41:N41"/>
    <mergeCell ref="A40:N40"/>
    <mergeCell ref="C1:N1"/>
    <mergeCell ref="C2:N2"/>
    <mergeCell ref="C3:N3"/>
    <mergeCell ref="A39:N39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B39339-EA7F-4F36-B9A9-E74474CE5F36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74f73bd5-1347-45b2-8e8b-c1a9e83ea8d2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2021-08-18T23:19:39Z</cp:lastPrinted>
  <dcterms:created xsi:type="dcterms:W3CDTF">2017-02-16T23:35:21Z</dcterms:created>
  <dcterms:modified xsi:type="dcterms:W3CDTF">2022-11-29T15:48:56Z</dcterms:modified>
</cp:coreProperties>
</file>