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RPU\2022\1 T\Cuadros\"/>
    </mc:Choice>
  </mc:AlternateContent>
  <bookViews>
    <workbookView xWindow="0" yWindow="0" windowWidth="28800" windowHeight="12330"/>
  </bookViews>
  <sheets>
    <sheet name="Hoja1" sheetId="1" r:id="rId1"/>
  </sheets>
  <definedNames>
    <definedName name="_xlnm._FilterDatabase" localSheetId="0" hidden="1">Hoja1!$A$5:$IQ$41</definedName>
  </definedNames>
  <calcPr calcId="162913"/>
</workbook>
</file>

<file path=xl/calcChain.xml><?xml version="1.0" encoding="utf-8"?>
<calcChain xmlns="http://schemas.openxmlformats.org/spreadsheetml/2006/main">
  <c r="B7" i="1" l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6" i="1"/>
  <c r="M38" i="1"/>
  <c r="K38" i="1"/>
  <c r="G38" i="1"/>
  <c r="C38" i="1"/>
  <c r="D38" i="1"/>
  <c r="H38" i="1"/>
  <c r="L38" i="1"/>
  <c r="E38" i="1"/>
  <c r="I38" i="1"/>
  <c r="N38" i="1"/>
  <c r="F38" i="1"/>
  <c r="J38" i="1"/>
  <c r="B38" i="1" l="1"/>
</calcChain>
</file>

<file path=xl/sharedStrings.xml><?xml version="1.0" encoding="utf-8"?>
<sst xmlns="http://schemas.openxmlformats.org/spreadsheetml/2006/main" count="64" uniqueCount="50">
  <si>
    <t>Entidad Federativa</t>
  </si>
  <si>
    <t>Total</t>
  </si>
  <si>
    <t>Banca Múltiple</t>
  </si>
  <si>
    <t>Banca de Desarrollo</t>
  </si>
  <si>
    <t>Emisiones Bursátiles</t>
  </si>
  <si>
    <t>Participaciones</t>
  </si>
  <si>
    <t>Aportaciones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</si>
  <si>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</si>
  <si>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</si>
  <si>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</si>
  <si>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</si>
  <si>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</si>
  <si>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</si>
  <si>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</si>
  <si>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Guanajuato</t>
  </si>
  <si>
    <t>Guerrero</t>
  </si>
  <si>
    <t>Hidalgo</t>
  </si>
  <si>
    <t>Jalisco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</si>
  <si>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</si>
  <si>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</si>
  <si>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</si>
  <si>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</si>
  <si>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</si>
  <si>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</si>
  <si>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</si>
  <si>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</si>
  <si>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Sinaloa</t>
  </si>
  <si>
    <t>Sonora</t>
  </si>
  <si>
    <t>Tabasco</t>
  </si>
  <si>
    <t>Tamaulipas</t>
  </si>
  <si>
    <t>Tlaxcala</t>
  </si>
  <si>
    <t>Veracruz</t>
  </si>
  <si>
    <t>Yucatán</t>
  </si>
  <si>
    <t>Ciudad de México</t>
  </si>
  <si>
    <t>Ingresos Locales</t>
  </si>
  <si>
    <t>Ingresos locales</t>
  </si>
  <si>
    <t>(millones de pesos)</t>
  </si>
  <si>
    <t>-</t>
  </si>
  <si>
    <t>Corto plazo quirografario</t>
  </si>
  <si>
    <r>
      <rPr>
        <vertAlign val="superscript"/>
        <sz val="8"/>
        <rFont val="Montserrat"/>
      </rPr>
      <t>1_/</t>
    </r>
    <r>
      <rPr>
        <sz val="8"/>
        <rFont val="Montserrat"/>
      </rPr>
      <t xml:space="preserve"> Se clasifica considerando el ingreso de la fuente primaria.</t>
    </r>
  </si>
  <si>
    <r>
      <t>Financiamientos y obligaciones de entidades federativas y sus entes públicos por tipo de acreedor y fuente de pago</t>
    </r>
    <r>
      <rPr>
        <b/>
        <vertAlign val="superscript"/>
        <sz val="10"/>
        <rFont val="Montserrat"/>
      </rPr>
      <t>1_/</t>
    </r>
  </si>
  <si>
    <t>Estado de México</t>
  </si>
  <si>
    <r>
      <rPr>
        <b/>
        <sz val="8"/>
        <rFont val="Montserrat"/>
      </rPr>
      <t xml:space="preserve">Fuente: </t>
    </r>
    <r>
      <rPr>
        <sz val="8"/>
        <rFont val="Montserrat"/>
      </rPr>
      <t xml:space="preserve">Elaborado por la Dirección General Adjunta de Deuda Pública de Entidades Federativas y Municipios de la Unidad de Coordinación con Entidades Federativas, Secretaría de Hacienda y Crédito Público, con información proporcionada por las Entidades Federativas a través del Sistema del Registro Público Único.
</t>
    </r>
  </si>
  <si>
    <t>Aguascalientes</t>
  </si>
  <si>
    <t>Zacatecas</t>
  </si>
  <si>
    <t>San Luis Potosí</t>
  </si>
  <si>
    <t>Durango</t>
  </si>
  <si>
    <r>
      <t xml:space="preserve">2_/ </t>
    </r>
    <r>
      <rPr>
        <sz val="8"/>
        <rFont val="Montserrat"/>
      </rPr>
      <t>Corporación Financiera de América del Norte, Dexia, Financiera Nacional de Desarrollo Agropecuario, Rural, Forestal y Pesquero,  el Fondo de Operación y Financiamiento Bancario a la Vivienda, Lumo Financiera y Micro Credit.</t>
    </r>
  </si>
  <si>
    <r>
      <t>Otros</t>
    </r>
    <r>
      <rPr>
        <b/>
        <vertAlign val="superscript"/>
        <sz val="9"/>
        <rFont val="Montserrat"/>
      </rPr>
      <t>2_/</t>
    </r>
  </si>
  <si>
    <t>Saldos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</si>
</sst>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64" formatCode="*-;*-;*-;*-"/>
    <numFmt numFmtId="165" formatCode="#,##0.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urier"/>
      <family val="3"/>
    </font>
    <font>
      <b/>
      <sz val="10"/>
      <name val="Montserrat"/>
    </font>
    <font>
      <b/>
      <vertAlign val="superscript"/>
      <sz val="10"/>
      <name val="Montserrat"/>
    </font>
    <font>
      <b/>
      <sz val="9"/>
      <name val="Montserrat"/>
    </font>
    <font>
      <sz val="9"/>
      <name val="Montserrat"/>
    </font>
    <font>
      <sz val="8"/>
      <name val="Montserrat"/>
    </font>
    <font>
      <vertAlign val="superscript"/>
      <sz val="8"/>
      <name val="Montserrat"/>
    </font>
    <font>
      <b/>
      <vertAlign val="superscript"/>
      <sz val="9"/>
      <name val="Montserrat"/>
    </font>
    <font>
      <b/>
      <sz val="8"/>
      <name val="Montserrat"/>
    </font>
    <font>
      <sz val="9"/>
      <color theme="1"/>
      <name val="Montserrat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27">
    <xf numFmtId="0" fontId="0" fillId="0" borderId="0" xfId="0"/>
    <xf numFmtId="0" fontId="6" fillId="2" borderId="0" xfId="3" applyFont="1" applyFill="1"/>
    <xf numFmtId="0" fontId="5" fillId="2" borderId="0" xfId="3" applyFont="1" applyFill="1" applyBorder="1" applyAlignment="1">
      <alignment vertical="center"/>
    </xf>
    <xf numFmtId="0" fontId="5" fillId="2" borderId="0" xfId="3" quotePrefix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horizontal="left"/>
    </xf>
    <xf numFmtId="0" fontId="11" fillId="2" borderId="1" xfId="0" quotePrefix="1" applyFont="1" applyFill="1" applyBorder="1" applyAlignment="1" applyProtection="1">
      <alignment horizontal="left"/>
    </xf>
    <xf numFmtId="0" fontId="6" fillId="2" borderId="0" xfId="3" applyFont="1" applyFill="1" applyAlignment="1">
      <alignment wrapText="1"/>
    </xf>
    <xf numFmtId="165" fontId="6" fillId="2" borderId="1" xfId="2" quotePrefix="1" applyNumberFormat="1" applyFont="1" applyFill="1" applyBorder="1" applyAlignment="1" applyProtection="1">
      <alignment horizontal="right" vertical="center"/>
    </xf>
    <xf numFmtId="0" fontId="5" fillId="3" borderId="1" xfId="3" applyNumberFormat="1" applyFont="1" applyFill="1" applyBorder="1" applyAlignment="1" applyProtection="1">
      <alignment horizontal="center" vertical="center" wrapText="1"/>
    </xf>
    <xf numFmtId="165" fontId="6" fillId="2" borderId="2" xfId="2" quotePrefix="1" applyNumberFormat="1" applyFont="1" applyFill="1" applyBorder="1" applyAlignment="1" applyProtection="1">
      <alignment horizontal="right" vertical="center"/>
    </xf>
    <xf numFmtId="0" fontId="6" fillId="2" borderId="0" xfId="3" applyFont="1" applyFill="1" applyBorder="1"/>
    <xf numFmtId="0" fontId="6" fillId="2" borderId="0" xfId="3" applyFont="1" applyFill="1" applyBorder="1" applyAlignment="1">
      <alignment wrapText="1"/>
    </xf>
    <xf numFmtId="165" fontId="6" fillId="2" borderId="0" xfId="2" quotePrefix="1" applyNumberFormat="1" applyFont="1" applyFill="1" applyBorder="1" applyAlignment="1" applyProtection="1">
      <alignment horizontal="right" vertical="center"/>
    </xf>
    <xf numFmtId="165" fontId="6" fillId="2" borderId="0" xfId="3" applyNumberFormat="1" applyFont="1" applyFill="1" applyBorder="1"/>
    <xf numFmtId="41" fontId="6" fillId="2" borderId="1" xfId="2" applyNumberFormat="1" applyFont="1" applyFill="1" applyBorder="1" applyAlignment="1" applyProtection="1">
      <alignment horizontal="right" vertical="center"/>
    </xf>
    <xf numFmtId="41" fontId="6" fillId="2" borderId="1" xfId="2" quotePrefix="1" applyNumberFormat="1" applyFont="1" applyFill="1" applyBorder="1" applyAlignment="1" applyProtection="1">
      <alignment horizontal="right" vertical="center"/>
    </xf>
    <xf numFmtId="41" fontId="5" fillId="2" borderId="1" xfId="3" applyNumberFormat="1" applyFont="1" applyFill="1" applyBorder="1" applyAlignment="1" applyProtection="1">
      <alignment horizontal="right" vertical="center"/>
    </xf>
    <xf numFmtId="41" fontId="6" fillId="2" borderId="0" xfId="3" applyNumberFormat="1" applyFont="1" applyFill="1"/>
    <xf numFmtId="41" fontId="5" fillId="2" borderId="1" xfId="2" applyNumberFormat="1" applyFont="1" applyFill="1" applyBorder="1" applyAlignment="1" applyProtection="1">
      <alignment horizontal="right" vertical="center"/>
    </xf>
    <xf numFmtId="0" fontId="5" fillId="3" borderId="1" xfId="3" applyFont="1" applyFill="1" applyBorder="1" applyAlignment="1">
      <alignment horizontal="center" vertical="center"/>
    </xf>
    <xf numFmtId="0" fontId="8" fillId="2" borderId="0" xfId="3" applyFont="1" applyFill="1" applyAlignment="1">
      <alignment horizontal="left" vertical="center" wrapText="1"/>
    </xf>
    <xf numFmtId="0" fontId="7" fillId="2" borderId="0" xfId="3" quotePrefix="1" applyFont="1" applyFill="1" applyAlignment="1">
      <alignment horizontal="left" vertical="center"/>
    </xf>
    <xf numFmtId="0" fontId="3" fillId="2" borderId="0" xfId="3" applyFont="1" applyFill="1" applyBorder="1" applyAlignment="1">
      <alignment horizontal="center" vertical="center"/>
    </xf>
    <xf numFmtId="0" fontId="5" fillId="2" borderId="0" xfId="3" applyFont="1" applyFill="1" applyBorder="1" applyAlignment="1">
      <alignment horizontal="center" vertical="center"/>
    </xf>
    <xf numFmtId="0" fontId="7" fillId="2" borderId="3" xfId="3" quotePrefix="1" applyNumberFormat="1" applyFont="1" applyFill="1" applyBorder="1" applyAlignment="1">
      <alignment horizontal="justify" vertical="top" wrapText="1"/>
    </xf>
    <xf numFmtId="0" fontId="7" fillId="2" borderId="3" xfId="3" quotePrefix="1" applyNumberFormat="1" applyFont="1" applyFill="1" applyBorder="1" applyAlignment="1">
      <alignment horizontal="justify" vertical="top"/>
    </xf>
    <xf numFmtId="0" fontId="5" fillId="3" borderId="1" xfId="3" applyNumberFormat="1" applyFont="1" applyFill="1" applyBorder="1" applyAlignment="1" applyProtection="1">
      <alignment horizontal="center" vertical="center"/>
    </xf>
  </cellXfs>
  <cellStyles count="4">
    <cellStyle name="Linea horizontal" xfId="1"/>
    <cellStyle name="Normal" xfId="0" builtinId="0"/>
    <cellStyle name="Normal 10" xfId="2"/>
    <cellStyle name="Normal 1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1</xdr:col>
      <xdr:colOff>238125</xdr:colOff>
      <xdr:row>2</xdr:row>
      <xdr:rowOff>9525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050"/>
          <a:ext cx="1619250" cy="466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Q48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G14" sqref="G14"/>
    </sheetView>
  </sheetViews>
  <sheetFormatPr baseColWidth="10" defaultColWidth="0" defaultRowHeight="13.5" zeroHeight="1" x14ac:dyDescent="0.25"/>
  <cols>
    <col min="1" max="1" width="20.7109375" style="1" customWidth="1"/>
    <col min="2" max="2" width="12.42578125" style="1" bestFit="1" customWidth="1"/>
    <col min="3" max="3" width="15" style="1" bestFit="1" customWidth="1"/>
    <col min="4" max="4" width="13" style="1" bestFit="1" customWidth="1"/>
    <col min="5" max="5" width="10.5703125" style="1" bestFit="1" customWidth="1"/>
    <col min="6" max="6" width="13.140625" style="1" bestFit="1" customWidth="1"/>
    <col min="7" max="7" width="14.5703125" style="1" customWidth="1"/>
    <col min="8" max="8" width="13" style="1" bestFit="1" customWidth="1"/>
    <col min="9" max="9" width="10.5703125" style="1" bestFit="1" customWidth="1"/>
    <col min="10" max="10" width="15" style="1" bestFit="1" customWidth="1"/>
    <col min="11" max="11" width="11.85546875" style="1" bestFit="1" customWidth="1"/>
    <col min="12" max="12" width="15" style="1" bestFit="1" customWidth="1"/>
    <col min="13" max="13" width="15" style="1" customWidth="1"/>
    <col min="14" max="14" width="13.42578125" style="1" customWidth="1"/>
    <col min="15" max="15" width="2.42578125" style="10" customWidth="1"/>
    <col min="16" max="201" width="11.42578125" style="10" hidden="1" customWidth="1"/>
    <col min="202" max="202" width="7" style="10" hidden="1" customWidth="1"/>
    <col min="203" max="203" width="10" style="10" hidden="1" customWidth="1"/>
    <col min="204" max="210" width="13" style="1" hidden="1" customWidth="1"/>
    <col min="211" max="251" width="11.42578125" style="1" hidden="1" customWidth="1"/>
    <col min="252" max="16384" width="13" style="1" hidden="1"/>
  </cols>
  <sheetData>
    <row r="1" spans="1:210" ht="18.75" customHeight="1" x14ac:dyDescent="0.25">
      <c r="B1" s="2"/>
      <c r="C1" s="22" t="s">
        <v>40</v>
      </c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210" ht="18.75" customHeight="1" x14ac:dyDescent="0.25">
      <c r="B2" s="3"/>
      <c r="C2" s="23" t="s">
        <v>49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210" ht="18.75" customHeight="1" x14ac:dyDescent="0.25">
      <c r="B3" s="3"/>
      <c r="C3" s="23" t="s">
        <v>36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210" ht="15" x14ac:dyDescent="0.25">
      <c r="A4" s="19" t="s">
        <v>0</v>
      </c>
      <c r="B4" s="26" t="s">
        <v>1</v>
      </c>
      <c r="C4" s="19" t="s">
        <v>2</v>
      </c>
      <c r="D4" s="19"/>
      <c r="E4" s="19"/>
      <c r="F4" s="19"/>
      <c r="G4" s="19" t="s">
        <v>3</v>
      </c>
      <c r="H4" s="19"/>
      <c r="I4" s="19"/>
      <c r="J4" s="19" t="s">
        <v>4</v>
      </c>
      <c r="K4" s="19"/>
      <c r="L4" s="19" t="s">
        <v>48</v>
      </c>
      <c r="M4" s="19"/>
      <c r="N4" s="19"/>
    </row>
    <row r="5" spans="1:210" s="6" customFormat="1" ht="27" x14ac:dyDescent="0.25">
      <c r="A5" s="19"/>
      <c r="B5" s="26"/>
      <c r="C5" s="8" t="s">
        <v>5</v>
      </c>
      <c r="D5" s="8" t="s">
        <v>6</v>
      </c>
      <c r="E5" s="8" t="s">
        <v>35</v>
      </c>
      <c r="F5" s="8" t="s">
        <v>38</v>
      </c>
      <c r="G5" s="8" t="s">
        <v>5</v>
      </c>
      <c r="H5" s="8" t="s">
        <v>6</v>
      </c>
      <c r="I5" s="8" t="s">
        <v>35</v>
      </c>
      <c r="J5" s="8" t="s">
        <v>5</v>
      </c>
      <c r="K5" s="8" t="s">
        <v>34</v>
      </c>
      <c r="L5" s="8" t="s">
        <v>5</v>
      </c>
      <c r="M5" s="8" t="s">
        <v>35</v>
      </c>
      <c r="N5" s="8" t="s">
        <v>38</v>
      </c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</row>
    <row r="6" spans="1:210" x14ac:dyDescent="0.25">
      <c r="A6" s="5" t="s">
        <v>43</v>
      </c>
      <c r="B6" s="14">
        <f>SUM(C6:N6)</f>
        <v>4086.9191729400004</v>
      </c>
      <c r="C6" s="14">
        <v>2586.9191729400004</v>
      </c>
      <c r="D6" s="15">
        <v>0</v>
      </c>
      <c r="E6" s="15">
        <v>0</v>
      </c>
      <c r="F6" s="15">
        <v>700</v>
      </c>
      <c r="G6" s="14">
        <v>800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  <c r="N6" s="15">
        <v>0</v>
      </c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9" t="s">
        <v>37</v>
      </c>
      <c r="GW6" s="7" t="s">
        <v>37</v>
      </c>
      <c r="GX6" s="7" t="s">
        <v>37</v>
      </c>
      <c r="GY6" s="7" t="s">
        <v>37</v>
      </c>
      <c r="GZ6" s="7" t="s">
        <v>37</v>
      </c>
      <c r="HA6" s="7" t="s">
        <v>37</v>
      </c>
      <c r="HB6" s="7" t="s">
        <v>37</v>
      </c>
    </row>
    <row r="7" spans="1:210" x14ac:dyDescent="0.25">
      <c r="A7" s="5" t="s">
        <v>7</v>
      </c>
      <c r="B7" s="14">
        <f t="shared" ref="B7:B38" si="0">SUM(C7:N7)</f>
        <v>20561.056770119998</v>
      </c>
      <c r="C7" s="14">
        <v>6076.1210984399995</v>
      </c>
      <c r="D7" s="15">
        <v>2995.50000009</v>
      </c>
      <c r="E7" s="15">
        <v>134.77874299999999</v>
      </c>
      <c r="F7" s="15">
        <v>3195.85</v>
      </c>
      <c r="G7" s="14">
        <v>6423.5839096499994</v>
      </c>
      <c r="H7" s="15">
        <v>0</v>
      </c>
      <c r="I7" s="15">
        <v>1567.2807237000002</v>
      </c>
      <c r="J7" s="15">
        <v>0</v>
      </c>
      <c r="K7" s="15">
        <v>0</v>
      </c>
      <c r="L7" s="15">
        <v>166.11652279</v>
      </c>
      <c r="M7" s="15">
        <v>1.8257724499999999</v>
      </c>
      <c r="N7" s="15">
        <v>0</v>
      </c>
      <c r="O7" s="13"/>
      <c r="P7" s="12"/>
    </row>
    <row r="8" spans="1:210" x14ac:dyDescent="0.25">
      <c r="A8" s="5" t="s">
        <v>8</v>
      </c>
      <c r="B8" s="14">
        <f t="shared" si="0"/>
        <v>1685.8559685599998</v>
      </c>
      <c r="C8" s="14">
        <v>726.06937714000003</v>
      </c>
      <c r="D8" s="15">
        <v>0</v>
      </c>
      <c r="E8" s="15">
        <v>0</v>
      </c>
      <c r="F8" s="15">
        <v>304.49363749000003</v>
      </c>
      <c r="G8" s="14">
        <v>655.29295392999995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3"/>
      <c r="P8" s="12"/>
    </row>
    <row r="9" spans="1:210" x14ac:dyDescent="0.25">
      <c r="A9" s="5" t="s">
        <v>9</v>
      </c>
      <c r="B9" s="14">
        <f t="shared" si="0"/>
        <v>2339.2031163000001</v>
      </c>
      <c r="C9" s="14">
        <v>1575.7240750200001</v>
      </c>
      <c r="D9" s="15">
        <v>0</v>
      </c>
      <c r="E9" s="15">
        <v>763.47904128000005</v>
      </c>
      <c r="F9" s="15">
        <v>0</v>
      </c>
      <c r="G9" s="14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3"/>
      <c r="P9" s="12"/>
    </row>
    <row r="10" spans="1:210" x14ac:dyDescent="0.25">
      <c r="A10" s="5" t="s">
        <v>10</v>
      </c>
      <c r="B10" s="14">
        <f t="shared" si="0"/>
        <v>38715.964113809998</v>
      </c>
      <c r="C10" s="14">
        <v>23943.05114657</v>
      </c>
      <c r="D10" s="15">
        <v>0</v>
      </c>
      <c r="E10" s="15">
        <v>0</v>
      </c>
      <c r="F10" s="15">
        <v>2369.99583334</v>
      </c>
      <c r="G10" s="14">
        <v>12402.9171339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3"/>
      <c r="P10" s="12"/>
    </row>
    <row r="11" spans="1:210" x14ac:dyDescent="0.25">
      <c r="A11" s="5" t="s">
        <v>11</v>
      </c>
      <c r="B11" s="14">
        <f t="shared" si="0"/>
        <v>4274.7066149299999</v>
      </c>
      <c r="C11" s="14">
        <v>1962.90990354</v>
      </c>
      <c r="D11" s="15">
        <v>0</v>
      </c>
      <c r="E11" s="15">
        <v>0</v>
      </c>
      <c r="F11" s="15">
        <v>416.13333399999999</v>
      </c>
      <c r="G11" s="14">
        <v>1895.6633773900001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3"/>
      <c r="P11" s="12"/>
    </row>
    <row r="12" spans="1:210" x14ac:dyDescent="0.25">
      <c r="A12" s="5" t="s">
        <v>12</v>
      </c>
      <c r="B12" s="14">
        <f t="shared" si="0"/>
        <v>19910.72527418</v>
      </c>
      <c r="C12" s="14">
        <v>3509.3541161399999</v>
      </c>
      <c r="D12" s="15">
        <v>0</v>
      </c>
      <c r="E12" s="15">
        <v>0</v>
      </c>
      <c r="F12" s="15">
        <v>0</v>
      </c>
      <c r="G12" s="14">
        <v>9701.9854704299996</v>
      </c>
      <c r="H12" s="15">
        <v>0</v>
      </c>
      <c r="I12" s="15">
        <v>0</v>
      </c>
      <c r="J12" s="15">
        <v>0</v>
      </c>
      <c r="K12" s="15">
        <v>6699.3856876099999</v>
      </c>
      <c r="L12" s="15">
        <v>0</v>
      </c>
      <c r="M12" s="15">
        <v>0</v>
      </c>
      <c r="N12" s="15">
        <v>0</v>
      </c>
      <c r="O12" s="13"/>
      <c r="P12" s="12"/>
    </row>
    <row r="13" spans="1:210" x14ac:dyDescent="0.25">
      <c r="A13" s="5" t="s">
        <v>13</v>
      </c>
      <c r="B13" s="14">
        <f t="shared" si="0"/>
        <v>51229.655100249998</v>
      </c>
      <c r="C13" s="14">
        <v>18640.370238299998</v>
      </c>
      <c r="D13" s="15">
        <v>0</v>
      </c>
      <c r="E13" s="15">
        <v>0</v>
      </c>
      <c r="F13" s="15">
        <v>3065.85</v>
      </c>
      <c r="G13" s="14">
        <v>14320.06163045</v>
      </c>
      <c r="H13" s="15">
        <v>0</v>
      </c>
      <c r="I13" s="15">
        <v>0</v>
      </c>
      <c r="J13" s="15">
        <v>0</v>
      </c>
      <c r="K13" s="15">
        <v>15203.3732315</v>
      </c>
      <c r="L13" s="15">
        <v>0</v>
      </c>
      <c r="M13" s="15">
        <v>0</v>
      </c>
      <c r="N13" s="15">
        <v>0</v>
      </c>
      <c r="O13" s="13"/>
      <c r="P13" s="12"/>
    </row>
    <row r="14" spans="1:210" x14ac:dyDescent="0.25">
      <c r="A14" s="5" t="s">
        <v>33</v>
      </c>
      <c r="B14" s="14">
        <f t="shared" si="0"/>
        <v>92767.768250619993</v>
      </c>
      <c r="C14" s="14">
        <v>49899.841495969995</v>
      </c>
      <c r="D14" s="15">
        <v>0</v>
      </c>
      <c r="E14" s="15">
        <v>0</v>
      </c>
      <c r="F14" s="15">
        <v>0</v>
      </c>
      <c r="G14" s="14">
        <v>35867.926754649998</v>
      </c>
      <c r="H14" s="15">
        <v>0</v>
      </c>
      <c r="I14" s="15">
        <v>0</v>
      </c>
      <c r="J14" s="15">
        <v>0</v>
      </c>
      <c r="K14" s="15">
        <v>0</v>
      </c>
      <c r="L14" s="15">
        <v>7000</v>
      </c>
      <c r="M14" s="15">
        <v>0</v>
      </c>
      <c r="N14" s="15">
        <v>0</v>
      </c>
      <c r="O14" s="13"/>
      <c r="P14" s="12"/>
    </row>
    <row r="15" spans="1:210" ht="15" x14ac:dyDescent="0.25">
      <c r="A15" s="5" t="s">
        <v>46</v>
      </c>
      <c r="B15" s="14">
        <f t="shared" si="0"/>
        <v>9294.0107577500003</v>
      </c>
      <c r="C15" s="14">
        <v>5984.7798859499999</v>
      </c>
      <c r="D15" s="15">
        <v>0</v>
      </c>
      <c r="E15" s="15">
        <v>0</v>
      </c>
      <c r="F15" s="15">
        <v>1533.47070278</v>
      </c>
      <c r="G15" s="14">
        <v>0</v>
      </c>
      <c r="H15" s="15">
        <v>1747.6601690200002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28.1</v>
      </c>
      <c r="O15" s="13"/>
      <c r="P15" s="12"/>
    </row>
    <row r="16" spans="1:210" x14ac:dyDescent="0.25">
      <c r="A16" s="5" t="s">
        <v>14</v>
      </c>
      <c r="B16" s="14">
        <f t="shared" si="0"/>
        <v>9880.0426367999989</v>
      </c>
      <c r="C16" s="14">
        <v>9880.0426367999989</v>
      </c>
      <c r="D16" s="15">
        <v>0</v>
      </c>
      <c r="E16" s="15">
        <v>0</v>
      </c>
      <c r="F16" s="15">
        <v>0</v>
      </c>
      <c r="G16" s="14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3"/>
      <c r="P16" s="12"/>
    </row>
    <row r="17" spans="1:16" x14ac:dyDescent="0.25">
      <c r="A17" s="5" t="s">
        <v>15</v>
      </c>
      <c r="B17" s="14">
        <f t="shared" si="0"/>
        <v>3050.1975143199998</v>
      </c>
      <c r="C17" s="14">
        <v>590.35134603999995</v>
      </c>
      <c r="D17" s="15">
        <v>0</v>
      </c>
      <c r="E17" s="15">
        <v>0</v>
      </c>
      <c r="F17" s="15">
        <v>1785</v>
      </c>
      <c r="G17" s="14">
        <v>674.84616827999992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3"/>
      <c r="P17" s="12"/>
    </row>
    <row r="18" spans="1:16" x14ac:dyDescent="0.25">
      <c r="A18" s="5" t="s">
        <v>16</v>
      </c>
      <c r="B18" s="14">
        <f t="shared" si="0"/>
        <v>4050.31906054</v>
      </c>
      <c r="C18" s="14">
        <v>3950.44021539</v>
      </c>
      <c r="D18" s="15">
        <v>0</v>
      </c>
      <c r="E18" s="15">
        <v>0</v>
      </c>
      <c r="F18" s="15">
        <v>0</v>
      </c>
      <c r="G18" s="14">
        <v>99.878845150000004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3"/>
      <c r="P18" s="12"/>
    </row>
    <row r="19" spans="1:16" x14ac:dyDescent="0.25">
      <c r="A19" s="5" t="s">
        <v>17</v>
      </c>
      <c r="B19" s="14">
        <f t="shared" si="0"/>
        <v>30702.701808860005</v>
      </c>
      <c r="C19" s="14">
        <v>19760.023806940004</v>
      </c>
      <c r="D19" s="15">
        <v>2269.853689</v>
      </c>
      <c r="E19" s="15">
        <v>759.48380202999999</v>
      </c>
      <c r="F19" s="15">
        <v>599.99999998999999</v>
      </c>
      <c r="G19" s="14">
        <v>6625.0287130000006</v>
      </c>
      <c r="H19" s="15">
        <v>688.3117979000001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3"/>
      <c r="P19" s="12"/>
    </row>
    <row r="20" spans="1:16" x14ac:dyDescent="0.25">
      <c r="A20" s="5" t="s">
        <v>41</v>
      </c>
      <c r="B20" s="14">
        <f t="shared" si="0"/>
        <v>54486.192103460002</v>
      </c>
      <c r="C20" s="14">
        <v>32757.314872310002</v>
      </c>
      <c r="D20" s="15">
        <v>0</v>
      </c>
      <c r="E20" s="15">
        <v>567.17930849999993</v>
      </c>
      <c r="F20" s="15">
        <v>0</v>
      </c>
      <c r="G20" s="14">
        <v>15511.608484740002</v>
      </c>
      <c r="H20" s="15">
        <v>0</v>
      </c>
      <c r="I20" s="15">
        <v>0</v>
      </c>
      <c r="J20" s="15">
        <v>0</v>
      </c>
      <c r="K20" s="15">
        <v>5650.0894379099991</v>
      </c>
      <c r="L20" s="15">
        <v>0</v>
      </c>
      <c r="M20" s="15">
        <v>0</v>
      </c>
      <c r="N20" s="15">
        <v>0</v>
      </c>
      <c r="O20" s="13"/>
      <c r="P20" s="12"/>
    </row>
    <row r="21" spans="1:16" x14ac:dyDescent="0.25">
      <c r="A21" s="5" t="s">
        <v>18</v>
      </c>
      <c r="B21" s="14">
        <f t="shared" si="0"/>
        <v>20087.10035447</v>
      </c>
      <c r="C21" s="14">
        <v>6330.2310443000006</v>
      </c>
      <c r="D21" s="15">
        <v>0</v>
      </c>
      <c r="E21" s="15">
        <v>0</v>
      </c>
      <c r="F21" s="15">
        <v>933.33333500000003</v>
      </c>
      <c r="G21" s="14">
        <v>10413.800949390001</v>
      </c>
      <c r="H21" s="15">
        <v>2409.7350257800003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3"/>
      <c r="P21" s="12"/>
    </row>
    <row r="22" spans="1:16" x14ac:dyDescent="0.25">
      <c r="A22" s="5" t="s">
        <v>19</v>
      </c>
      <c r="B22" s="14">
        <f t="shared" si="0"/>
        <v>6882.9850270099996</v>
      </c>
      <c r="C22" s="14">
        <v>0</v>
      </c>
      <c r="D22" s="15">
        <v>0</v>
      </c>
      <c r="E22" s="15">
        <v>0</v>
      </c>
      <c r="F22" s="15">
        <v>500</v>
      </c>
      <c r="G22" s="14">
        <v>6382.9850270099996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3"/>
      <c r="P22" s="12"/>
    </row>
    <row r="23" spans="1:16" x14ac:dyDescent="0.25">
      <c r="A23" s="5" t="s">
        <v>20</v>
      </c>
      <c r="B23" s="14">
        <f t="shared" si="0"/>
        <v>6316.3043217299983</v>
      </c>
      <c r="C23" s="14">
        <v>709.30235795999999</v>
      </c>
      <c r="D23" s="15">
        <v>0</v>
      </c>
      <c r="E23" s="15">
        <v>0</v>
      </c>
      <c r="F23" s="15">
        <v>712.5</v>
      </c>
      <c r="G23" s="14">
        <v>4894.5019637699988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3"/>
      <c r="P23" s="12"/>
    </row>
    <row r="24" spans="1:16" x14ac:dyDescent="0.25">
      <c r="A24" s="5" t="s">
        <v>21</v>
      </c>
      <c r="B24" s="14">
        <f t="shared" si="0"/>
        <v>82201.068716199996</v>
      </c>
      <c r="C24" s="14">
        <v>35728.556106019998</v>
      </c>
      <c r="D24" s="15">
        <v>0</v>
      </c>
      <c r="E24" s="15">
        <v>5011.5325128499999</v>
      </c>
      <c r="F24" s="15">
        <v>2972.2222207099999</v>
      </c>
      <c r="G24" s="14">
        <v>13050.57850688</v>
      </c>
      <c r="H24" s="15">
        <v>1479.0037706099999</v>
      </c>
      <c r="I24" s="15">
        <v>3078.1434160499998</v>
      </c>
      <c r="J24" s="15">
        <v>0</v>
      </c>
      <c r="K24" s="15">
        <v>20881.032183079999</v>
      </c>
      <c r="L24" s="15">
        <v>0</v>
      </c>
      <c r="M24" s="15">
        <v>0</v>
      </c>
      <c r="N24" s="15">
        <v>0</v>
      </c>
      <c r="O24" s="13"/>
      <c r="P24" s="12"/>
    </row>
    <row r="25" spans="1:16" x14ac:dyDescent="0.25">
      <c r="A25" s="5" t="s">
        <v>22</v>
      </c>
      <c r="B25" s="14">
        <f t="shared" si="0"/>
        <v>14606.233970790001</v>
      </c>
      <c r="C25" s="14">
        <v>4577.1726924900004</v>
      </c>
      <c r="D25" s="15">
        <v>938.22150093000005</v>
      </c>
      <c r="E25" s="15">
        <v>0</v>
      </c>
      <c r="F25" s="15">
        <v>0</v>
      </c>
      <c r="G25" s="14">
        <v>8057.9576197099996</v>
      </c>
      <c r="H25" s="15">
        <v>1032.8821576599998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3"/>
      <c r="P25" s="12"/>
    </row>
    <row r="26" spans="1:16" x14ac:dyDescent="0.25">
      <c r="A26" s="5" t="s">
        <v>23</v>
      </c>
      <c r="B26" s="14">
        <f t="shared" si="0"/>
        <v>4748.36482677</v>
      </c>
      <c r="C26" s="14">
        <v>4748.36482677</v>
      </c>
      <c r="D26" s="15">
        <v>0</v>
      </c>
      <c r="E26" s="15">
        <v>0</v>
      </c>
      <c r="F26" s="15">
        <v>0</v>
      </c>
      <c r="G26" s="14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3"/>
      <c r="P26" s="12"/>
    </row>
    <row r="27" spans="1:16" x14ac:dyDescent="0.25">
      <c r="A27" s="5" t="s">
        <v>24</v>
      </c>
      <c r="B27" s="14">
        <f t="shared" si="0"/>
        <v>0</v>
      </c>
      <c r="C27" s="14">
        <v>0</v>
      </c>
      <c r="D27" s="15">
        <v>0</v>
      </c>
      <c r="E27" s="15">
        <v>0</v>
      </c>
      <c r="F27" s="15">
        <v>0</v>
      </c>
      <c r="G27" s="14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3"/>
      <c r="P27" s="12"/>
    </row>
    <row r="28" spans="1:16" x14ac:dyDescent="0.25">
      <c r="A28" s="5" t="s">
        <v>25</v>
      </c>
      <c r="B28" s="14">
        <f t="shared" si="0"/>
        <v>20728.41880154</v>
      </c>
      <c r="C28" s="14">
        <v>7824.5718098199995</v>
      </c>
      <c r="D28" s="15">
        <v>0</v>
      </c>
      <c r="E28" s="15">
        <v>0</v>
      </c>
      <c r="F28" s="15">
        <v>955.44444599999997</v>
      </c>
      <c r="G28" s="14">
        <v>11208.423939740002</v>
      </c>
      <c r="H28" s="15">
        <v>739.97860598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3"/>
      <c r="P28" s="12"/>
    </row>
    <row r="29" spans="1:16" x14ac:dyDescent="0.25">
      <c r="A29" s="5" t="s">
        <v>45</v>
      </c>
      <c r="B29" s="14">
        <f t="shared" si="0"/>
        <v>4471.3623729699993</v>
      </c>
      <c r="C29" s="14">
        <v>3309.2719879699998</v>
      </c>
      <c r="D29" s="15">
        <v>0</v>
      </c>
      <c r="E29" s="15">
        <v>52.090384999999998</v>
      </c>
      <c r="F29" s="15">
        <v>1110</v>
      </c>
      <c r="G29" s="14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3"/>
      <c r="P29" s="12"/>
    </row>
    <row r="30" spans="1:16" x14ac:dyDescent="0.25">
      <c r="A30" s="5" t="s">
        <v>26</v>
      </c>
      <c r="B30" s="14">
        <f t="shared" si="0"/>
        <v>4570.2270773199998</v>
      </c>
      <c r="C30" s="14">
        <v>3789.0882127099999</v>
      </c>
      <c r="D30" s="15">
        <v>0</v>
      </c>
      <c r="E30" s="15">
        <v>0</v>
      </c>
      <c r="F30" s="15">
        <v>0</v>
      </c>
      <c r="G30" s="14">
        <v>0</v>
      </c>
      <c r="H30" s="15">
        <v>0</v>
      </c>
      <c r="I30" s="15">
        <v>781.13886461000004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3"/>
      <c r="P30" s="12"/>
    </row>
    <row r="31" spans="1:16" x14ac:dyDescent="0.25">
      <c r="A31" s="5" t="s">
        <v>27</v>
      </c>
      <c r="B31" s="14">
        <f t="shared" si="0"/>
        <v>24784.785321619998</v>
      </c>
      <c r="C31" s="14">
        <v>10464.37367356</v>
      </c>
      <c r="D31" s="15">
        <v>0</v>
      </c>
      <c r="E31" s="15">
        <v>30.000095999999999</v>
      </c>
      <c r="F31" s="15">
        <v>1941.5</v>
      </c>
      <c r="G31" s="14">
        <v>12348.911552059999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3"/>
      <c r="P31" s="12"/>
    </row>
    <row r="32" spans="1:16" x14ac:dyDescent="0.25">
      <c r="A32" s="5" t="s">
        <v>28</v>
      </c>
      <c r="B32" s="14">
        <f t="shared" si="0"/>
        <v>5615.60883732</v>
      </c>
      <c r="C32" s="14">
        <v>3820.3017338099999</v>
      </c>
      <c r="D32" s="15">
        <v>0</v>
      </c>
      <c r="E32" s="15">
        <v>0</v>
      </c>
      <c r="F32" s="15">
        <v>1795.3071035099999</v>
      </c>
      <c r="G32" s="14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3"/>
      <c r="P32" s="12"/>
    </row>
    <row r="33" spans="1:16" x14ac:dyDescent="0.25">
      <c r="A33" s="5" t="s">
        <v>29</v>
      </c>
      <c r="B33" s="14">
        <f t="shared" si="0"/>
        <v>17634.387496390002</v>
      </c>
      <c r="C33" s="14">
        <v>15578.544703329999</v>
      </c>
      <c r="D33" s="15">
        <v>0</v>
      </c>
      <c r="E33" s="15">
        <v>839.56599076999987</v>
      </c>
      <c r="F33" s="15">
        <v>1134.97503482</v>
      </c>
      <c r="G33" s="14">
        <v>64.82216785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16.479599619999998</v>
      </c>
      <c r="N33" s="15">
        <v>0</v>
      </c>
      <c r="O33" s="13"/>
      <c r="P33" s="12"/>
    </row>
    <row r="34" spans="1:16" x14ac:dyDescent="0.25">
      <c r="A34" s="5" t="s">
        <v>30</v>
      </c>
      <c r="B34" s="14">
        <f t="shared" si="0"/>
        <v>0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3"/>
      <c r="P34" s="12"/>
    </row>
    <row r="35" spans="1:16" x14ac:dyDescent="0.25">
      <c r="A35" s="5" t="s">
        <v>31</v>
      </c>
      <c r="B35" s="14">
        <f t="shared" si="0"/>
        <v>45196.561560000002</v>
      </c>
      <c r="C35" s="14">
        <v>12921.8226206</v>
      </c>
      <c r="D35" s="14">
        <v>0</v>
      </c>
      <c r="E35" s="14">
        <v>0</v>
      </c>
      <c r="F35" s="14">
        <v>1836.1820761500001</v>
      </c>
      <c r="G35" s="14">
        <v>25703.79125894</v>
      </c>
      <c r="H35" s="14">
        <v>4734.7656043099996</v>
      </c>
      <c r="I35" s="14">
        <v>0</v>
      </c>
      <c r="J35" s="15">
        <v>0</v>
      </c>
      <c r="K35" s="14">
        <v>0</v>
      </c>
      <c r="L35" s="14">
        <v>0</v>
      </c>
      <c r="M35" s="14">
        <v>0</v>
      </c>
      <c r="N35" s="14">
        <v>0</v>
      </c>
      <c r="P35" s="12"/>
    </row>
    <row r="36" spans="1:16" x14ac:dyDescent="0.25">
      <c r="A36" s="5" t="s">
        <v>32</v>
      </c>
      <c r="B36" s="14">
        <f t="shared" si="0"/>
        <v>7191.9095432100003</v>
      </c>
      <c r="C36" s="14">
        <v>2583.9146903800001</v>
      </c>
      <c r="D36" s="14">
        <v>0</v>
      </c>
      <c r="E36" s="14">
        <v>0</v>
      </c>
      <c r="F36" s="14">
        <v>1269.9829223699999</v>
      </c>
      <c r="G36" s="14">
        <v>3338.0119304599998</v>
      </c>
      <c r="H36" s="14">
        <v>0</v>
      </c>
      <c r="I36" s="14">
        <v>0</v>
      </c>
      <c r="J36" s="15">
        <v>0</v>
      </c>
      <c r="K36" s="14">
        <v>0</v>
      </c>
      <c r="L36" s="14">
        <v>0</v>
      </c>
      <c r="M36" s="14">
        <v>0</v>
      </c>
      <c r="N36" s="14">
        <v>0</v>
      </c>
      <c r="P36" s="12"/>
    </row>
    <row r="37" spans="1:16" ht="15" x14ac:dyDescent="0.25">
      <c r="A37" s="5" t="s">
        <v>44</v>
      </c>
      <c r="B37" s="14">
        <f t="shared" si="0"/>
        <v>6889.5794781000004</v>
      </c>
      <c r="C37" s="14">
        <v>3812.4276090399999</v>
      </c>
      <c r="D37" s="14">
        <v>0</v>
      </c>
      <c r="E37" s="14">
        <v>0</v>
      </c>
      <c r="F37" s="14">
        <v>0</v>
      </c>
      <c r="G37" s="14">
        <v>3077.1518690600005</v>
      </c>
      <c r="H37" s="14">
        <v>0</v>
      </c>
      <c r="I37" s="14">
        <v>0</v>
      </c>
      <c r="J37" s="15">
        <v>0</v>
      </c>
      <c r="K37" s="14">
        <v>0</v>
      </c>
      <c r="L37" s="14">
        <v>0</v>
      </c>
      <c r="M37" s="14">
        <v>0</v>
      </c>
      <c r="N37" s="14">
        <v>0</v>
      </c>
      <c r="P37" s="12"/>
    </row>
    <row r="38" spans="1:16" x14ac:dyDescent="0.25">
      <c r="A38" s="4" t="s">
        <v>1</v>
      </c>
      <c r="B38" s="18">
        <f t="shared" si="0"/>
        <v>618960.21596887987</v>
      </c>
      <c r="C38" s="16">
        <f t="shared" ref="C38:N38" si="1">SUM(C6:C37)</f>
        <v>298041.25745624991</v>
      </c>
      <c r="D38" s="16">
        <f t="shared" si="1"/>
        <v>6203.5751900199994</v>
      </c>
      <c r="E38" s="16">
        <f t="shared" si="1"/>
        <v>8158.1098794299996</v>
      </c>
      <c r="F38" s="16">
        <f t="shared" si="1"/>
        <v>29132.240646159997</v>
      </c>
      <c r="G38" s="16">
        <f t="shared" si="1"/>
        <v>203519.73022644001</v>
      </c>
      <c r="H38" s="16">
        <f t="shared" si="1"/>
        <v>12832.337131259999</v>
      </c>
      <c r="I38" s="16">
        <f t="shared" si="1"/>
        <v>5426.5630043600004</v>
      </c>
      <c r="J38" s="16">
        <f t="shared" si="1"/>
        <v>0</v>
      </c>
      <c r="K38" s="16">
        <f t="shared" si="1"/>
        <v>48433.880540099999</v>
      </c>
      <c r="L38" s="16">
        <f t="shared" si="1"/>
        <v>7166.1165227900001</v>
      </c>
      <c r="M38" s="16">
        <f>SUM(M6:M37)</f>
        <v>18.305372069999997</v>
      </c>
      <c r="N38" s="16">
        <f t="shared" si="1"/>
        <v>28.1</v>
      </c>
      <c r="P38" s="12"/>
    </row>
    <row r="39" spans="1:16" ht="25.5" customHeight="1" x14ac:dyDescent="0.25">
      <c r="A39" s="24" t="s">
        <v>42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P39" s="12"/>
    </row>
    <row r="40" spans="1:16" x14ac:dyDescent="0.25">
      <c r="A40" s="21" t="s">
        <v>39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P40" s="12"/>
    </row>
    <row r="41" spans="1:16" ht="16.5" customHeight="1" x14ac:dyDescent="0.25">
      <c r="A41" s="20" t="s">
        <v>47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P41" s="12"/>
    </row>
    <row r="42" spans="1:16" x14ac:dyDescent="0.25"/>
    <row r="43" spans="1:16" hidden="1" x14ac:dyDescent="0.25"/>
    <row r="44" spans="1:16" hidden="1" x14ac:dyDescent="0.25"/>
    <row r="45" spans="1:16" hidden="1" x14ac:dyDescent="0.25"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</row>
    <row r="46" spans="1:16" hidden="1" x14ac:dyDescent="0.25"/>
    <row r="47" spans="1:16" hidden="1" x14ac:dyDescent="0.25"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</row>
    <row r="48" spans="1:16" x14ac:dyDescent="0.25"/>
  </sheetData>
  <autoFilter ref="A5:IQ41"/>
  <mergeCells count="12">
    <mergeCell ref="A4:A5"/>
    <mergeCell ref="C4:F4"/>
    <mergeCell ref="A41:N41"/>
    <mergeCell ref="A40:N40"/>
    <mergeCell ref="C1:N1"/>
    <mergeCell ref="C2:N2"/>
    <mergeCell ref="C3:N3"/>
    <mergeCell ref="A39:N39"/>
    <mergeCell ref="B4:B5"/>
    <mergeCell ref="G4:I4"/>
    <mergeCell ref="J4:K4"/>
    <mergeCell ref="L4:N4"/>
  </mergeCells>
  <pageMargins left="0.7" right="0.7" top="0.75" bottom="0.75" header="0.3" footer="0.3"/>
  <pageSetup scale="62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33F3BCCDA44A645A43DC69A2364A05D" ma:contentTypeVersion="" ma:contentTypeDescription="Crear nuevo documento." ma:contentTypeScope="" ma:versionID="c6c5aa84018a5c3c4b85853a337feb52">
  <xsd:schema xmlns:xsd="http://www.w3.org/2001/XMLSchema" xmlns:xs="http://www.w3.org/2001/XMLSchema" xmlns:p="http://schemas.microsoft.com/office/2006/metadata/properties" xmlns:ns2="74f73bd5-1347-45b2-8e8b-c1a9e83ea8d2" targetNamespace="http://schemas.microsoft.com/office/2006/metadata/properties" ma:root="true" ma:fieldsID="97e81af663c39fda1f610136e90c4298" ns2:_="">
    <xsd:import namespace="74f73bd5-1347-45b2-8e8b-c1a9e83ea8d2"/>
    <xsd:element name="properties">
      <xsd:complexType>
        <xsd:sequence>
          <xsd:element name="documentManagement">
            <xsd:complexType>
              <xsd:all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f73bd5-1347-45b2-8e8b-c1a9e83ea8d2" elementFormDefault="qualified">
    <xsd:import namespace="http://schemas.microsoft.com/office/2006/documentManagement/types"/>
    <xsd:import namespace="http://schemas.microsoft.com/office/infopath/2007/PartnerControls"/>
    <xsd:element name="Orden" ma:index="8" nillable="true" ma:displayName="Orden" ma:internalName="Orden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74f73bd5-1347-45b2-8e8b-c1a9e83ea8d2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F72A08A-F890-4FB0-BCBA-6223476C8F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f73bd5-1347-45b2-8e8b-c1a9e83ea8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EB39339-EA7F-4F36-B9A9-E74474CE5F36}">
  <ds:schemaRefs>
    <ds:schemaRef ds:uri="http://purl.org/dc/terms/"/>
    <ds:schemaRef ds:uri="http://schemas.openxmlformats.org/package/2006/metadata/core-properties"/>
    <ds:schemaRef ds:uri="http://purl.org/dc/elements/1.1/"/>
    <ds:schemaRef ds:uri="http://www.w3.org/XML/1998/namespace"/>
    <ds:schemaRef ds:uri="74f73bd5-1347-45b2-8e8b-c1a9e83ea8d2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EA7A933-01DE-48CC-9BC6-DB791BA60BC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2021-08-18T23:19:39Z</cp:lastPrinted>
  <dcterms:created xsi:type="dcterms:W3CDTF">2017-02-16T23:35:21Z</dcterms:created>
  <dcterms:modified xsi:type="dcterms:W3CDTF">2022-05-27T23:15:01Z</dcterms:modified>
</cp:coreProperties>
</file>