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Users\ana_galvan\Desktop\3 trimestre\Cuadros\Cuadros\"/>
    </mc:Choice>
  </mc:AlternateContent>
  <bookViews>
    <workbookView xWindow="0" yWindow="0" windowWidth="28800" windowHeight="117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1'!$A$1:$E$20</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2" i="21" l="1"/>
  <c r="D14" i="21"/>
  <c r="D15" i="21"/>
  <c r="D16" i="21"/>
  <c r="D17" i="21"/>
  <c r="D18" i="21"/>
  <c r="D13" i="21"/>
  <c r="D11" i="21"/>
  <c r="D6" i="21"/>
  <c r="D19" i="21"/>
  <c r="D7" i="21"/>
  <c r="D8" i="21"/>
  <c r="D9" i="21"/>
  <c r="D10" i="21"/>
  <c r="D5" i="21"/>
  <c r="B19" i="21"/>
  <c r="C19" i="21"/>
</calcChain>
</file>

<file path=xl/sharedStrings.xml><?xml version="1.0" encoding="utf-8"?>
<sst xmlns="http://schemas.openxmlformats.org/spreadsheetml/2006/main" count="25" uniqueCount="25">
  <si>
    <t>Tabasco</t>
  </si>
  <si>
    <t>Durango</t>
  </si>
  <si>
    <t>Oaxaca</t>
  </si>
  <si>
    <t>Tamaulipas</t>
  </si>
  <si>
    <t>Veracruz</t>
  </si>
  <si>
    <t>Plazo (meses)</t>
  </si>
  <si>
    <t>Campeche</t>
  </si>
  <si>
    <t>Colima</t>
  </si>
  <si>
    <t>Total</t>
  </si>
  <si>
    <t>Jalisco</t>
  </si>
  <si>
    <t>Puebla</t>
  </si>
  <si>
    <t>Nuevo León</t>
  </si>
  <si>
    <t>San Luis Potosí</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</si>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</sst>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60" borderId="0" xfId="0" applyFont="1" applyFill="1" applyBorder="1" applyAlignment="1">
      <alignment vertical="center"/>
    </xf>
    <xf numFmtId="0" fontId="49" fillId="0" borderId="0" xfId="0" applyFont="1"/>
    <xf numFmtId="0" fontId="49" fillId="0" borderId="0" xfId="0" applyFont="1" applyBorder="1" applyAlignment="1">
      <alignment horizontal="right"/>
    </xf>
    <xf numFmtId="0" fontId="49" fillId="0" borderId="0" xfId="0" applyFont="1" applyBorder="1"/>
    <xf numFmtId="0" fontId="49" fillId="0" borderId="0" xfId="0" applyFont="1" applyAlignment="1">
      <alignment horizontal="right"/>
    </xf>
    <xf numFmtId="0" fontId="49" fillId="60" borderId="13" xfId="0" applyFont="1" applyFill="1" applyBorder="1" applyAlignment="1" applyProtection="1">
      <alignment horizontal="left"/>
    </xf>
    <xf numFmtId="0" fontId="49" fillId="60" borderId="13" xfId="0" applyNumberFormat="1" applyFont="1" applyFill="1" applyBorder="1" applyAlignment="1" applyProtection="1">
      <alignment horizontal="center"/>
    </xf>
    <xf numFmtId="0" fontId="73" fillId="60" borderId="13" xfId="0" applyNumberFormat="1" applyFont="1" applyFill="1" applyBorder="1" applyAlignment="1" applyProtection="1">
      <alignment horizontal="center"/>
    </xf>
    <xf numFmtId="172" fontId="48" fillId="60" borderId="13" xfId="0" applyNumberFormat="1" applyFont="1" applyFill="1" applyBorder="1" applyAlignment="1" applyProtection="1">
      <alignment horizontal="left" vertical="center"/>
    </xf>
    <xf numFmtId="0" fontId="49" fillId="60" borderId="13" xfId="0" applyNumberFormat="1" applyFont="1" applyFill="1" applyBorder="1" applyAlignment="1" applyProtection="1">
      <alignment horizontal="center" vertical="center"/>
    </xf>
    <xf numFmtId="49" fontId="48" fillId="61"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60" borderId="13" xfId="1640" applyNumberFormat="1" applyFont="1" applyFill="1" applyBorder="1" applyAlignment="1">
      <alignment horizontal="center" vertical="center" wrapText="1"/>
    </xf>
    <xf numFmtId="3" fontId="74" fillId="60" borderId="13" xfId="1640" applyNumberFormat="1" applyFont="1" applyFill="1" applyBorder="1" applyAlignment="1">
      <alignment horizontal="center" vertical="center" wrapText="1"/>
    </xf>
    <xf numFmtId="0" fontId="48" fillId="61" borderId="13" xfId="0" applyFont="1" applyFill="1" applyBorder="1" applyAlignment="1" applyProtection="1">
      <alignment horizontal="center" vertical="center"/>
    </xf>
    <xf numFmtId="0" fontId="50" fillId="60" borderId="0" xfId="0" quotePrefix="1" applyNumberFormat="1" applyFont="1" applyFill="1" applyBorder="1" applyAlignment="1">
      <alignment horizontal="justify" vertical="center" wrapText="1"/>
    </xf>
    <xf numFmtId="0" fontId="73" fillId="28" borderId="0" xfId="0" applyFont="1" applyFill="1" applyBorder="1" applyAlignment="1" applyProtection="1">
      <alignment horizontal="left" wrapText="1"/>
    </xf>
    <xf numFmtId="0" fontId="52" fillId="60" borderId="0" xfId="0" applyNumberFormat="1" applyFont="1" applyFill="1" applyBorder="1" applyAlignment="1">
      <alignment horizontal="justify" vertical="top" wrapText="1"/>
    </xf>
    <xf numFmtId="0" fontId="46" fillId="60" borderId="0" xfId="0" applyFont="1" applyFill="1" applyBorder="1" applyAlignment="1">
      <alignment horizontal="center" vertical="center" wrapText="1"/>
    </xf>
    <xf numFmtId="0" fontId="48" fillId="60" borderId="0" xfId="0" applyFont="1" applyFill="1" applyBorder="1" applyAlignment="1">
      <alignment horizontal="center" vertical="center"/>
    </xf>
    <xf numFmtId="0" fontId="48" fillId="60"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1828800</xdr:colOff>
      <xdr:row>1</xdr:row>
      <xdr:rowOff>57150</xdr:rowOff>
    </xdr:to>
    <xdr:pic>
      <xdr:nvPicPr>
        <xdr:cNvPr id="111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828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U164"/>
  <sheetViews>
    <sheetView showGridLines="0" tabSelected="1" zoomScaleNormal="100" workbookViewId="0">
      <selection activeCell="A155" sqref="A155:XFD164"/>
    </sheetView>
  </sheetViews>
  <sheetFormatPr baseColWidth="10" defaultColWidth="0" defaultRowHeight="13.5" zeroHeight="1" x14ac:dyDescent="0.25"/>
  <cols>
    <col min="1" max="1" width="30" style="2" customWidth="1"/>
    <col min="2" max="4" width="20.5703125" style="5"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9" t="s">
        <v>17</v>
      </c>
      <c r="C1" s="19"/>
      <c r="D1" s="19"/>
      <c r="E1" s="19"/>
    </row>
    <row r="2" spans="1:6" x14ac:dyDescent="0.25">
      <c r="B2" s="20" t="s">
        <v>24</v>
      </c>
      <c r="C2" s="20"/>
      <c r="D2" s="20"/>
      <c r="E2" s="20"/>
      <c r="F2" s="1"/>
    </row>
    <row r="3" spans="1:6" ht="20.25" customHeight="1" x14ac:dyDescent="0.25">
      <c r="B3" s="21" t="s">
        <v>15</v>
      </c>
      <c r="C3" s="21"/>
      <c r="D3" s="21"/>
      <c r="E3" s="21"/>
    </row>
    <row r="4" spans="1:6" ht="21" customHeight="1" x14ac:dyDescent="0.25">
      <c r="A4" s="15" t="s">
        <v>18</v>
      </c>
      <c r="B4" s="11" t="s">
        <v>19</v>
      </c>
      <c r="C4" s="11" t="s">
        <v>20</v>
      </c>
      <c r="D4" s="11" t="s">
        <v>13</v>
      </c>
      <c r="E4" s="11" t="s">
        <v>5</v>
      </c>
    </row>
    <row r="5" spans="1:6" x14ac:dyDescent="0.25">
      <c r="A5" s="6" t="s">
        <v>14</v>
      </c>
      <c r="B5" s="13">
        <v>661.73662999999999</v>
      </c>
      <c r="C5" s="13">
        <v>376.90305605000003</v>
      </c>
      <c r="D5" s="13">
        <f>B5-C5</f>
        <v>284.83357394999996</v>
      </c>
      <c r="E5" s="7">
        <v>144</v>
      </c>
    </row>
    <row r="6" spans="1:6" x14ac:dyDescent="0.25">
      <c r="A6" s="6" t="s">
        <v>6</v>
      </c>
      <c r="B6" s="13">
        <v>267.51359300000001</v>
      </c>
      <c r="C6" s="13">
        <v>104.24136799</v>
      </c>
      <c r="D6" s="13">
        <f t="shared" ref="D6:D18" si="0">B6-C6</f>
        <v>163.27222501</v>
      </c>
      <c r="E6" s="7">
        <v>240</v>
      </c>
    </row>
    <row r="7" spans="1:6" x14ac:dyDescent="0.25">
      <c r="A7" s="6" t="s">
        <v>7</v>
      </c>
      <c r="B7" s="13">
        <v>280.94878199999999</v>
      </c>
      <c r="C7" s="13">
        <v>119.16785775</v>
      </c>
      <c r="D7" s="13">
        <f t="shared" si="0"/>
        <v>161.78092425</v>
      </c>
      <c r="E7" s="7">
        <v>240</v>
      </c>
    </row>
    <row r="8" spans="1:6" x14ac:dyDescent="0.25">
      <c r="A8" s="6" t="s">
        <v>1</v>
      </c>
      <c r="B8" s="13">
        <v>141.366445</v>
      </c>
      <c r="C8" s="13">
        <v>63.36900954</v>
      </c>
      <c r="D8" s="13">
        <f t="shared" si="0"/>
        <v>77.997435459999991</v>
      </c>
      <c r="E8" s="7">
        <v>240</v>
      </c>
    </row>
    <row r="9" spans="1:6" x14ac:dyDescent="0.25">
      <c r="A9" s="6" t="s">
        <v>16</v>
      </c>
      <c r="B9" s="13">
        <v>763.13341500000001</v>
      </c>
      <c r="C9" s="13">
        <v>222.69169402</v>
      </c>
      <c r="D9" s="13">
        <f t="shared" si="0"/>
        <v>540.44172098000001</v>
      </c>
      <c r="E9" s="8">
        <v>240</v>
      </c>
    </row>
    <row r="10" spans="1:6" x14ac:dyDescent="0.25">
      <c r="A10" s="6" t="s">
        <v>9</v>
      </c>
      <c r="B10" s="13">
        <v>511.883219</v>
      </c>
      <c r="C10" s="13">
        <v>194.75164641000001</v>
      </c>
      <c r="D10" s="13">
        <f t="shared" si="0"/>
        <v>317.13157259000002</v>
      </c>
      <c r="E10" s="7">
        <v>240</v>
      </c>
    </row>
    <row r="11" spans="1:6" x14ac:dyDescent="0.25">
      <c r="A11" s="6" t="s">
        <v>23</v>
      </c>
      <c r="B11" s="13">
        <v>251.758837</v>
      </c>
      <c r="C11" s="13">
        <v>67.374684900000005</v>
      </c>
      <c r="D11" s="13">
        <f t="shared" si="0"/>
        <v>184.38415209999999</v>
      </c>
      <c r="E11" s="8">
        <v>240</v>
      </c>
    </row>
    <row r="12" spans="1:6" x14ac:dyDescent="0.25">
      <c r="A12" s="6" t="s">
        <v>11</v>
      </c>
      <c r="B12" s="13">
        <v>6410.118759</v>
      </c>
      <c r="C12" s="13">
        <v>2920.6796143299998</v>
      </c>
      <c r="D12" s="13">
        <f t="shared" si="0"/>
        <v>3489.4391446700001</v>
      </c>
      <c r="E12" s="7">
        <v>240</v>
      </c>
    </row>
    <row r="13" spans="1:6" x14ac:dyDescent="0.25">
      <c r="A13" s="6" t="s">
        <v>2</v>
      </c>
      <c r="B13" s="13">
        <v>1135.3756969999999</v>
      </c>
      <c r="C13" s="13">
        <v>301.62518589999996</v>
      </c>
      <c r="D13" s="13">
        <f t="shared" si="0"/>
        <v>833.75051110000004</v>
      </c>
      <c r="E13" s="7">
        <v>240</v>
      </c>
    </row>
    <row r="14" spans="1:6" x14ac:dyDescent="0.25">
      <c r="A14" s="6" t="s">
        <v>10</v>
      </c>
      <c r="B14" s="13">
        <v>278.86716899999999</v>
      </c>
      <c r="C14" s="13">
        <v>104.88670378</v>
      </c>
      <c r="D14" s="13">
        <f t="shared" si="0"/>
        <v>173.98046521999999</v>
      </c>
      <c r="E14" s="7">
        <v>240</v>
      </c>
    </row>
    <row r="15" spans="1:6" x14ac:dyDescent="0.25">
      <c r="A15" s="6" t="s">
        <v>12</v>
      </c>
      <c r="B15" s="13">
        <v>155.69433472</v>
      </c>
      <c r="C15" s="13">
        <v>67.593066239999999</v>
      </c>
      <c r="D15" s="13">
        <f t="shared" si="0"/>
        <v>88.101268480000002</v>
      </c>
      <c r="E15" s="7">
        <v>240</v>
      </c>
    </row>
    <row r="16" spans="1:6" x14ac:dyDescent="0.25">
      <c r="A16" s="6" t="s">
        <v>0</v>
      </c>
      <c r="B16" s="13">
        <v>1319.4301769400001</v>
      </c>
      <c r="C16" s="13">
        <v>602.96189450999998</v>
      </c>
      <c r="D16" s="13">
        <f t="shared" si="0"/>
        <v>716.46828243000016</v>
      </c>
      <c r="E16" s="7">
        <v>240</v>
      </c>
    </row>
    <row r="17" spans="1:5" x14ac:dyDescent="0.25">
      <c r="A17" s="6" t="s">
        <v>3</v>
      </c>
      <c r="B17" s="13">
        <v>351.27190245999998</v>
      </c>
      <c r="C17" s="13">
        <v>153.22778546000001</v>
      </c>
      <c r="D17" s="13">
        <f t="shared" si="0"/>
        <v>198.04411699999997</v>
      </c>
      <c r="E17" s="7">
        <v>240</v>
      </c>
    </row>
    <row r="18" spans="1:5" x14ac:dyDescent="0.25">
      <c r="A18" s="6" t="s">
        <v>4</v>
      </c>
      <c r="B18" s="13">
        <v>4747.0648499999998</v>
      </c>
      <c r="C18" s="13">
        <v>2193.9993101700002</v>
      </c>
      <c r="D18" s="13">
        <f t="shared" si="0"/>
        <v>2553.0655398299996</v>
      </c>
      <c r="E18" s="7">
        <v>240</v>
      </c>
    </row>
    <row r="19" spans="1:5" x14ac:dyDescent="0.25">
      <c r="A19" s="9" t="s">
        <v>8</v>
      </c>
      <c r="B19" s="14">
        <f>SUM(B5:B18)</f>
        <v>17276.163810119997</v>
      </c>
      <c r="C19" s="14">
        <f>SUM(C5:C18)</f>
        <v>7493.4728770499996</v>
      </c>
      <c r="D19" s="14">
        <f>SUM(D5:D18)</f>
        <v>9782.69093307</v>
      </c>
      <c r="E19" s="10"/>
    </row>
    <row r="20" spans="1:5" ht="46.5" customHeight="1" x14ac:dyDescent="0.25">
      <c r="A20" s="16" t="s">
        <v>21</v>
      </c>
      <c r="B20" s="16"/>
      <c r="C20" s="16"/>
      <c r="D20" s="16"/>
      <c r="E20" s="16"/>
    </row>
    <row r="21" spans="1:5" ht="53.25" customHeight="1" x14ac:dyDescent="0.25">
      <c r="A21" s="18" t="s">
        <v>22</v>
      </c>
      <c r="B21" s="18"/>
      <c r="C21" s="18"/>
      <c r="D21" s="18"/>
      <c r="E21" s="18"/>
    </row>
    <row r="22" spans="1:5" x14ac:dyDescent="0.25">
      <c r="A22" s="17"/>
      <c r="B22" s="17"/>
      <c r="C22" s="17"/>
      <c r="D22" s="3"/>
      <c r="E22" s="4"/>
    </row>
    <row r="23" spans="1:5" hidden="1" x14ac:dyDescent="0.25"/>
    <row r="24" spans="1:5" hidden="1" x14ac:dyDescent="0.25"/>
    <row r="25" spans="1:5" hidden="1" x14ac:dyDescent="0.25"/>
    <row r="26" spans="1:5" hidden="1" x14ac:dyDescent="0.25"/>
    <row r="27" spans="1:5" hidden="1" x14ac:dyDescent="0.25"/>
    <row r="28" spans="1:5" hidden="1" x14ac:dyDescent="0.25">
      <c r="B28" s="2"/>
      <c r="C28" s="2"/>
      <c r="D28" s="2"/>
    </row>
    <row r="29" spans="1:5" hidden="1" x14ac:dyDescent="0.25">
      <c r="B29" s="2"/>
      <c r="C29" s="2"/>
      <c r="D29" s="2"/>
    </row>
    <row r="30" spans="1:5" hidden="1" x14ac:dyDescent="0.25">
      <c r="B30" s="2"/>
      <c r="C30" s="2"/>
      <c r="D30" s="2"/>
    </row>
    <row r="31" spans="1:5" hidden="1" x14ac:dyDescent="0.25">
      <c r="B31" s="2"/>
      <c r="C31" s="2"/>
      <c r="D31" s="2"/>
    </row>
    <row r="32" spans="1:5"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c r="B152" s="2"/>
      <c r="C152" s="2"/>
      <c r="D152" s="2"/>
    </row>
    <row r="153" spans="2:4" hidden="1" x14ac:dyDescent="0.25">
      <c r="B153" s="2"/>
      <c r="C153" s="2"/>
      <c r="D153" s="2"/>
    </row>
    <row r="154" spans="2:4" hidden="1" x14ac:dyDescent="0.25"/>
    <row r="155" spans="2:4" hidden="1" x14ac:dyDescent="0.25"/>
    <row r="156" spans="2:4" hidden="1" x14ac:dyDescent="0.25">
      <c r="B156" s="12"/>
    </row>
    <row r="157" spans="2:4" hidden="1" x14ac:dyDescent="0.25"/>
    <row r="158" spans="2:4" hidden="1" x14ac:dyDescent="0.25"/>
    <row r="159" spans="2:4" hidden="1" x14ac:dyDescent="0.25"/>
    <row r="160" spans="2:4" hidden="1" x14ac:dyDescent="0.25"/>
    <row r="161" hidden="1" x14ac:dyDescent="0.25"/>
    <row r="162" hidden="1" x14ac:dyDescent="0.25"/>
    <row r="163" hidden="1" x14ac:dyDescent="0.25"/>
    <row r="164" hidden="1" x14ac:dyDescent="0.25"/>
  </sheetData>
  <mergeCells count="6">
    <mergeCell ref="A20:E20"/>
    <mergeCell ref="A22:C22"/>
    <mergeCell ref="A21:E21"/>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69481C-276C-467D-B496-B2F6269AE370}">
  <ds:schemaRefs>
    <ds:schemaRef ds:uri="http://schemas.microsoft.com/sharepoint/v3/contenttype/forms"/>
  </ds:schemaRefs>
</ds:datastoreItem>
</file>

<file path=customXml/itemProps3.xml><?xml version="1.0" encoding="utf-8"?>
<ds:datastoreItem xmlns:ds="http://schemas.openxmlformats.org/officeDocument/2006/customXml" ds:itemID="{180F5890-4ACA-49FB-B6C9-D3E1B49F6685}">
  <ds:schemaRefs>
    <ds:schemaRef ds:uri="http://www.w3.org/XML/1998/namespace"/>
    <ds:schemaRef ds:uri="http://schemas.microsoft.com/office/2006/documentManagement/types"/>
    <ds:schemaRef ds:uri="http://purl.org/dc/dcmitype/"/>
    <ds:schemaRef ds:uri="http://schemas.openxmlformats.org/package/2006/metadata/core-properties"/>
    <ds:schemaRef ds:uri="74f73bd5-1347-45b2-8e8b-c1a9e83ea8d2"/>
    <ds:schemaRef ds:uri="http://schemas.microsoft.com/office/2006/metadata/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2021-11-26T20:50:53Z</dcterms:modified>
</cp:coreProperties>
</file>