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Hoja1" sheetId="1" r:id="rId1"/>
  </sheets>
  <definedNames>
    <definedName name="_xlnm._FilterDatabase" localSheetId="0" hidden="1">'Hoja1'!$A$5:$IO$40</definedName>
  </definedNames>
  <calcPr fullCalcOnLoad="1"/>
</workbook>
</file>

<file path=xl/sharedStrings.xml><?xml version="1.0" encoding="utf-8"?>
<sst xmlns="http://schemas.openxmlformats.org/spreadsheetml/2006/main" count="54" uniqueCount="47">
  <si>
    <t>Entidad Federativa</t>
  </si>
  <si>
    <t>Total</t>
  </si>
  <si>
    <t>Banca Múltiple</t>
  </si>
  <si>
    <t>Banca de Desarrollo</t>
  </si>
  <si>
    <t>Participaciones</t>
  </si>
  <si>
    <t>Aportaciones</t>
  </si>
  <si>
    <t>Aguascalientes</t>
  </si>
  <si>
    <t>Baja California</t>
  </si>
  <si>
    <t>Baja California Sur</t>
  </si>
  <si>
    <t>Campeche</t>
  </si>
  <si>
    <t>Coahuila</t>
  </si>
  <si>
    <t>Colima</t>
  </si>
  <si>
    <t>Chiapas</t>
  </si>
  <si>
    <t>Chihuahua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</si>
  <si>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</si>
  <si>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</si>
  <si>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</si>
  <si>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</si>
  <si>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</si>
  <si>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</si>
  <si>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</si>
  <si>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</si>
  <si>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</si>
  <si>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</si>
  <si>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</si>
  <si>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</si>
  <si>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</si>
  <si>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</si>
  <si>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</si>
  <si>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</si>
  <si>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</si>
  <si>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</si>
  <si>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</si>
  <si>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</si>
  <si>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</si>
  <si>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</si>
  <si>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Ingresos locales</t>
  </si>
  <si>
    <t>Corto plazo quirografario</t>
  </si>
  <si>
    <r>
      <rPr>
        <vertAlign val="superscript"/>
        <sz val="8"/>
        <rFont val="Montserrat"/>
        <family val="0"/>
      </rPr>
      <t>1_/</t>
    </r>
    <r>
      <rPr>
        <sz val="8"/>
        <rFont val="Montserrat"/>
        <family val="0"/>
      </rPr>
      <t xml:space="preserve"> Se clasifica considerando el ingreso de la fuente primaria.</t>
    </r>
  </si>
  <si>
    <r>
      <t>Estado de México</t>
    </r>
  </si>
  <si>
    <r>
      <t>Financiamientos y obligaciones de municipios y sus entes públicos por tipo de acreedor y fuente de pago</t>
    </r>
    <r>
      <rPr>
        <b/>
        <vertAlign val="superscript"/>
        <sz val="9"/>
        <rFont val="Montserrat"/>
        <family val="0"/>
      </rPr>
      <t>1_/</t>
    </r>
  </si>
  <si>
    <t>(millones de pesos)</t>
  </si>
  <si>
    <r>
      <t>Otros</t>
    </r>
    <r>
      <rPr>
        <b/>
        <vertAlign val="superscript"/>
        <sz val="9"/>
        <rFont val="Montserrat"/>
        <family val="0"/>
      </rPr>
      <t>2_/</t>
    </r>
  </si>
  <si>
    <t>Emisiones Bursátiles</t>
  </si>
  <si>
    <r>
      <rPr>
        <vertAlign val="superscript"/>
        <sz val="8"/>
        <rFont val="Montserrat"/>
        <family val="0"/>
      </rPr>
      <t>2_/</t>
    </r>
    <r>
      <rPr>
        <sz val="8"/>
        <rFont val="Montserrat"/>
        <family val="0"/>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</si>
  <si>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r>
      <rPr>
        <b/>
        <sz val="8"/>
        <rFont val="Montserrat"/>
        <family val="0"/>
      </rPr>
      <t>Fuente:</t>
    </r>
    <r>
      <rPr>
        <sz val="8"/>
        <rFont val="Montserrat"/>
        <family val="0"/>
      </rPr>
      <t xml:space="preserv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
</t>
    </r>
  </si>
  <si>
    <t>Saldos al 30 de junio de 2021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</si>
</sst>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_-* #,##0.0_-;\-* #,##0.0_-;_-* &quot;-&quot;??_-;_-@_-"/>
    <numFmt numFmtId="167" formatCode="_-* #,##0_-;\-* #,##0_-;_-* &quot;-&quot;??_-;_-@_-"/>
    <numFmt numFmtId="168" formatCode="[$-80A]dddd\,\ d&quot; de &quot;mmmm&quot; de &quot;yyyy"/>
    <numFmt numFmtId="169" formatCode="[$-80A]hh:mm:ss\ AM/PM"/>
    <numFmt numFmtId="170" formatCode="_-* #,##0.0_-;\-* #,##0.0_-;_-* &quot;-&quot;_-;_-@_-"/>
  </numFmts>
  <fonts count="50">
    <font>
      <sz val="11"/>
      <color theme="1"/>
      <name val="Calibri"/>
      <family val="2"/>
    </font>
    <font>
      <sz val="11"/>
      <color indexed="8"/>
      <name val="Calibri"/>
      <family val="2"/>
    </font>
    <font>
      <sz val="10"/>
      <name val="Arial"/>
      <family val="2"/>
    </font>
    <font>
      <sz val="10"/>
      <name val="Courier"/>
      <family val="3"/>
    </font>
    <font>
      <vertAlign val="superscript"/>
      <sz val="8"/>
      <color indexed="8"/>
      <name val="Soberana Sans"/>
      <family val="3"/>
    </font>
    <font>
      <b/>
      <sz val="9"/>
      <name val="Montserrat"/>
      <family val="0"/>
    </font>
    <font>
      <sz val="9"/>
      <name val="Montserrat"/>
      <family val="0"/>
    </font>
    <font>
      <sz val="8"/>
      <name val="Montserrat"/>
      <family val="0"/>
    </font>
    <font>
      <vertAlign val="superscript"/>
      <sz val="8"/>
      <name val="Montserrat"/>
      <family val="0"/>
    </font>
    <font>
      <b/>
      <vertAlign val="superscript"/>
      <sz val="9"/>
      <name val="Montserrat"/>
      <family val="0"/>
    </font>
    <font>
      <b/>
      <sz val="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Montserrat"/>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4"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1">
    <xf numFmtId="0" fontId="0" fillId="0" borderId="0" xfId="0" applyFont="1" applyAlignment="1">
      <alignment/>
    </xf>
    <xf numFmtId="0" fontId="5" fillId="33" borderId="0" xfId="56" applyFont="1" applyFill="1" applyBorder="1" applyAlignment="1">
      <alignment vertical="center"/>
      <protection/>
    </xf>
    <xf numFmtId="0" fontId="6" fillId="33" borderId="0" xfId="56" applyFont="1" applyFill="1" applyBorder="1">
      <alignment/>
      <protection/>
    </xf>
    <xf numFmtId="0" fontId="6" fillId="33" borderId="0" xfId="56" applyFont="1" applyFill="1" applyBorder="1" applyAlignment="1">
      <alignment vertical="center"/>
      <protection/>
    </xf>
    <xf numFmtId="0" fontId="5" fillId="33" borderId="10" xfId="56" applyNumberFormat="1" applyFont="1" applyFill="1" applyBorder="1" applyAlignment="1" quotePrefix="1">
      <alignment horizontal="left"/>
      <protection/>
    </xf>
    <xf numFmtId="0" fontId="49" fillId="33" borderId="10" xfId="0" applyFont="1" applyFill="1" applyBorder="1" applyAlignment="1" applyProtection="1" quotePrefix="1">
      <alignment horizontal="left"/>
      <protection/>
    </xf>
    <xf numFmtId="0" fontId="5" fillId="33" borderId="0" xfId="56" applyFont="1" applyFill="1" applyBorder="1" applyAlignment="1" quotePrefix="1">
      <alignment vertical="center"/>
      <protection/>
    </xf>
    <xf numFmtId="0" fontId="5" fillId="34" borderId="10" xfId="56" applyNumberFormat="1" applyFont="1" applyFill="1" applyBorder="1" applyAlignment="1" applyProtection="1">
      <alignment horizontal="center" vertical="center" wrapText="1"/>
      <protection/>
    </xf>
    <xf numFmtId="0" fontId="6" fillId="33" borderId="0" xfId="56" applyFont="1" applyFill="1" applyBorder="1" applyAlignment="1">
      <alignment wrapText="1"/>
      <protection/>
    </xf>
    <xf numFmtId="0" fontId="7" fillId="33" borderId="0" xfId="56" applyFont="1" applyFill="1" applyAlignment="1" quotePrefix="1">
      <alignment horizontal="left" vertical="top"/>
      <protection/>
    </xf>
    <xf numFmtId="0" fontId="6" fillId="33" borderId="0" xfId="56" applyFont="1" applyFill="1" applyAlignment="1">
      <alignment horizontal="left" vertical="top"/>
      <protection/>
    </xf>
    <xf numFmtId="41" fontId="6" fillId="33" borderId="10" xfId="55" applyNumberFormat="1" applyFont="1" applyFill="1" applyBorder="1" applyAlignment="1" applyProtection="1">
      <alignment horizontal="right" vertical="center"/>
      <protection/>
    </xf>
    <xf numFmtId="41" fontId="6" fillId="33" borderId="10" xfId="55" applyNumberFormat="1" applyFont="1" applyFill="1" applyBorder="1" applyAlignment="1" applyProtection="1" quotePrefix="1">
      <alignment horizontal="right" vertical="center"/>
      <protection/>
    </xf>
    <xf numFmtId="41" fontId="5" fillId="33" borderId="10" xfId="56" applyNumberFormat="1" applyFont="1" applyFill="1" applyBorder="1" applyAlignment="1" applyProtection="1">
      <alignment horizontal="right" vertical="center"/>
      <protection/>
    </xf>
    <xf numFmtId="41" fontId="5" fillId="0" borderId="10" xfId="56" applyNumberFormat="1" applyFont="1" applyFill="1" applyBorder="1" applyAlignment="1" applyProtection="1">
      <alignment horizontal="right" vertical="center"/>
      <protection/>
    </xf>
    <xf numFmtId="0" fontId="5" fillId="33" borderId="0" xfId="56" applyFont="1" applyFill="1" applyBorder="1" applyAlignment="1">
      <alignment horizontal="center" vertical="center"/>
      <protection/>
    </xf>
    <xf numFmtId="0" fontId="5" fillId="34" borderId="0" xfId="56" applyFont="1" applyFill="1" applyBorder="1" applyAlignment="1">
      <alignment horizontal="center" vertical="center"/>
      <protection/>
    </xf>
    <xf numFmtId="0" fontId="5" fillId="34" borderId="0" xfId="56" applyNumberFormat="1" applyFont="1" applyFill="1" applyBorder="1" applyAlignment="1" applyProtection="1">
      <alignment horizontal="center" vertical="center" wrapText="1"/>
      <protection/>
    </xf>
    <xf numFmtId="41" fontId="6" fillId="33" borderId="0" xfId="55" applyNumberFormat="1" applyFont="1" applyFill="1" applyBorder="1" applyAlignment="1" applyProtection="1">
      <alignment horizontal="right" vertical="center"/>
      <protection/>
    </xf>
    <xf numFmtId="41" fontId="6" fillId="33" borderId="0" xfId="56" applyNumberFormat="1" applyFont="1" applyFill="1" applyBorder="1">
      <alignment/>
      <protection/>
    </xf>
    <xf numFmtId="0" fontId="5" fillId="34" borderId="10" xfId="56" applyFont="1" applyFill="1" applyBorder="1" applyAlignment="1">
      <alignment horizontal="center" vertical="center" wrapText="1"/>
      <protection/>
    </xf>
    <xf numFmtId="170" fontId="6" fillId="33" borderId="10" xfId="55" applyNumberFormat="1" applyFont="1" applyFill="1" applyBorder="1" applyAlignment="1" applyProtection="1">
      <alignment horizontal="right" vertical="center"/>
      <protection/>
    </xf>
    <xf numFmtId="0" fontId="5" fillId="33" borderId="0" xfId="56" applyFont="1" applyFill="1" applyBorder="1" applyAlignment="1">
      <alignment horizontal="center" vertical="center"/>
      <protection/>
    </xf>
    <xf numFmtId="0" fontId="7" fillId="33" borderId="0" xfId="56" applyFont="1" applyFill="1" applyAlignment="1" quotePrefix="1">
      <alignment horizontal="left" vertical="top" wrapText="1"/>
      <protection/>
    </xf>
    <xf numFmtId="0" fontId="7" fillId="33" borderId="11" xfId="56" applyNumberFormat="1" applyFont="1" applyFill="1" applyBorder="1" applyAlignment="1" quotePrefix="1">
      <alignment horizontal="left" vertical="top" wrapText="1"/>
      <protection/>
    </xf>
    <xf numFmtId="0" fontId="7" fillId="33" borderId="11" xfId="56" applyNumberFormat="1" applyFont="1" applyFill="1" applyBorder="1" applyAlignment="1" quotePrefix="1">
      <alignment horizontal="left" vertical="top"/>
      <protection/>
    </xf>
    <xf numFmtId="0" fontId="6" fillId="33" borderId="0" xfId="55" applyFont="1" applyFill="1" applyBorder="1" applyAlignment="1" quotePrefix="1">
      <alignment horizontal="left" vertical="center" wrapText="1"/>
      <protection/>
    </xf>
    <xf numFmtId="0" fontId="5" fillId="34" borderId="10" xfId="56" applyFont="1" applyFill="1" applyBorder="1" applyAlignment="1">
      <alignment horizontal="center" vertical="center"/>
      <protection/>
    </xf>
    <xf numFmtId="0" fontId="5" fillId="34" borderId="12" xfId="56" applyFont="1" applyFill="1" applyBorder="1" applyAlignment="1">
      <alignment horizontal="center" vertical="center"/>
      <protection/>
    </xf>
    <xf numFmtId="0" fontId="5" fillId="34" borderId="13" xfId="56" applyFont="1" applyFill="1" applyBorder="1" applyAlignment="1">
      <alignment horizontal="center" vertical="center"/>
      <protection/>
    </xf>
    <xf numFmtId="0" fontId="5" fillId="34" borderId="10" xfId="56" applyNumberFormat="1" applyFont="1" applyFill="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rmal 10" xfId="55"/>
    <cellStyle name="Normal 17"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523875</xdr:colOff>
      <xdr:row>2</xdr:row>
      <xdr:rowOff>76200</xdr:rowOff>
    </xdr:to>
    <xdr:pic>
      <xdr:nvPicPr>
        <xdr:cNvPr id="1" name="Imagen 1"/>
        <xdr:cNvPicPr preferRelativeResize="1">
          <a:picLocks noChangeAspect="1"/>
        </xdr:cNvPicPr>
      </xdr:nvPicPr>
      <xdr:blipFill>
        <a:blip r:embed="rId1"/>
        <a:stretch>
          <a:fillRect/>
        </a:stretch>
      </xdr:blipFill>
      <xdr:spPr>
        <a:xfrm>
          <a:off x="0" y="28575"/>
          <a:ext cx="18478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25" sqref="F25"/>
    </sheetView>
  </sheetViews>
  <sheetFormatPr defaultColWidth="0" defaultRowHeight="15" zeroHeight="1"/>
  <cols>
    <col min="1" max="1" width="19.8515625" style="2" customWidth="1"/>
    <col min="2" max="2" width="9.7109375" style="2" customWidth="1"/>
    <col min="3" max="3" width="15.421875" style="2" customWidth="1"/>
    <col min="4" max="4" width="12.00390625" style="2" customWidth="1"/>
    <col min="5" max="5" width="16.28125" style="2" customWidth="1"/>
    <col min="6" max="6" width="15.421875" style="2" customWidth="1"/>
    <col min="7" max="7" width="13.57421875" style="2" customWidth="1"/>
    <col min="8" max="8" width="9.8515625" style="2" customWidth="1"/>
    <col min="9" max="9" width="17.57421875" style="2" customWidth="1"/>
    <col min="10" max="10" width="15.421875" style="2" customWidth="1"/>
    <col min="11" max="11" width="9.8515625" style="2" customWidth="1"/>
    <col min="12" max="12" width="14.140625" style="2" customWidth="1"/>
    <col min="13" max="13" width="10.57421875" style="2" hidden="1" customWidth="1"/>
    <col min="14" max="14" width="0.5625" style="2" customWidth="1"/>
    <col min="15" max="226" width="11.421875" style="2" hidden="1" customWidth="1"/>
    <col min="227" max="227" width="7.00390625" style="2" hidden="1" customWidth="1"/>
    <col min="228" max="249" width="0" style="2" hidden="1" customWidth="1"/>
    <col min="250" max="16384" width="10.00390625" style="2" hidden="1" customWidth="1"/>
  </cols>
  <sheetData>
    <row r="1" spans="2:13" ht="18" customHeight="1">
      <c r="B1" s="1"/>
      <c r="C1" s="22" t="s">
        <v>40</v>
      </c>
      <c r="D1" s="22"/>
      <c r="E1" s="22"/>
      <c r="F1" s="22"/>
      <c r="G1" s="22"/>
      <c r="H1" s="22"/>
      <c r="I1" s="22"/>
      <c r="J1" s="22"/>
      <c r="K1" s="22"/>
      <c r="L1" s="22"/>
      <c r="M1" s="15"/>
    </row>
    <row r="2" spans="2:13" ht="18" customHeight="1">
      <c r="B2" s="1"/>
      <c r="C2" s="22" t="s">
        <v>46</v>
      </c>
      <c r="D2" s="22"/>
      <c r="E2" s="22"/>
      <c r="F2" s="22"/>
      <c r="G2" s="22"/>
      <c r="H2" s="22"/>
      <c r="I2" s="22"/>
      <c r="J2" s="22"/>
      <c r="K2" s="22"/>
      <c r="L2" s="22"/>
      <c r="M2" s="15"/>
    </row>
    <row r="3" spans="2:13" ht="18" customHeight="1">
      <c r="B3" s="6"/>
      <c r="C3" s="22" t="s">
        <v>41</v>
      </c>
      <c r="D3" s="22"/>
      <c r="E3" s="22"/>
      <c r="F3" s="22"/>
      <c r="G3" s="22"/>
      <c r="H3" s="22"/>
      <c r="I3" s="22"/>
      <c r="J3" s="22"/>
      <c r="K3" s="22"/>
      <c r="L3" s="22"/>
      <c r="M3" s="15"/>
    </row>
    <row r="4" spans="1:13" ht="21.75" customHeight="1">
      <c r="A4" s="28" t="s">
        <v>0</v>
      </c>
      <c r="B4" s="30" t="s">
        <v>1</v>
      </c>
      <c r="C4" s="27" t="s">
        <v>2</v>
      </c>
      <c r="D4" s="27"/>
      <c r="E4" s="27"/>
      <c r="F4" s="27" t="s">
        <v>3</v>
      </c>
      <c r="G4" s="27"/>
      <c r="H4" s="27"/>
      <c r="I4" s="20" t="s">
        <v>43</v>
      </c>
      <c r="J4" s="27" t="s">
        <v>42</v>
      </c>
      <c r="K4" s="27"/>
      <c r="L4" s="27"/>
      <c r="M4" s="16"/>
    </row>
    <row r="5" spans="1:13" s="8" customFormat="1" ht="24.75" customHeight="1">
      <c r="A5" s="29"/>
      <c r="B5" s="30"/>
      <c r="C5" s="7" t="s">
        <v>4</v>
      </c>
      <c r="D5" s="7" t="s">
        <v>36</v>
      </c>
      <c r="E5" s="7" t="s">
        <v>37</v>
      </c>
      <c r="F5" s="7" t="s">
        <v>4</v>
      </c>
      <c r="G5" s="7" t="s">
        <v>5</v>
      </c>
      <c r="H5" s="7" t="s">
        <v>36</v>
      </c>
      <c r="I5" s="7" t="s">
        <v>36</v>
      </c>
      <c r="J5" s="7" t="s">
        <v>4</v>
      </c>
      <c r="K5" s="7" t="s">
        <v>36</v>
      </c>
      <c r="L5" s="7" t="s">
        <v>37</v>
      </c>
      <c r="M5" s="17"/>
    </row>
    <row r="6" spans="1:14" ht="12" customHeight="1">
      <c r="A6" s="5" t="s">
        <v>6</v>
      </c>
      <c r="B6" s="11">
        <f aca="true" t="shared" si="0" ref="B6:B36">SUM(C6:E6,F6:H6,I6:I6,J6:L6)</f>
        <v>21.69649666</v>
      </c>
      <c r="C6" s="12">
        <v>0</v>
      </c>
      <c r="D6" s="11">
        <v>0</v>
      </c>
      <c r="E6" s="11">
        <v>0</v>
      </c>
      <c r="F6" s="11">
        <v>13.61609913</v>
      </c>
      <c r="G6" s="11">
        <v>8.080397529999999</v>
      </c>
      <c r="H6" s="11">
        <v>0</v>
      </c>
      <c r="I6" s="11">
        <v>0</v>
      </c>
      <c r="J6" s="11">
        <v>0</v>
      </c>
      <c r="K6" s="11">
        <v>0</v>
      </c>
      <c r="L6" s="11">
        <v>0</v>
      </c>
      <c r="M6" s="18"/>
      <c r="N6" s="19"/>
    </row>
    <row r="7" spans="1:14" ht="12" customHeight="1">
      <c r="A7" s="5" t="s">
        <v>7</v>
      </c>
      <c r="B7" s="11">
        <f t="shared" si="0"/>
        <v>4431.412830439999</v>
      </c>
      <c r="C7" s="12">
        <v>3045.5065243500003</v>
      </c>
      <c r="D7" s="11">
        <v>0</v>
      </c>
      <c r="E7" s="11">
        <v>0</v>
      </c>
      <c r="F7" s="11">
        <v>1190.2532255</v>
      </c>
      <c r="G7" s="11">
        <v>0</v>
      </c>
      <c r="H7" s="11">
        <v>0</v>
      </c>
      <c r="I7" s="11">
        <v>0</v>
      </c>
      <c r="J7" s="11">
        <v>184.51967259</v>
      </c>
      <c r="K7" s="11">
        <v>11.133408</v>
      </c>
      <c r="L7" s="11">
        <v>0</v>
      </c>
      <c r="M7" s="18"/>
      <c r="N7" s="19"/>
    </row>
    <row r="8" spans="1:14" ht="12" customHeight="1">
      <c r="A8" s="5" t="s">
        <v>8</v>
      </c>
      <c r="B8" s="11">
        <f t="shared" si="0"/>
        <v>604.0641169500001</v>
      </c>
      <c r="C8" s="12">
        <v>455.51317135</v>
      </c>
      <c r="D8" s="11">
        <v>0</v>
      </c>
      <c r="E8" s="11">
        <v>8</v>
      </c>
      <c r="F8" s="11">
        <v>132.01623199</v>
      </c>
      <c r="G8" s="11">
        <v>0</v>
      </c>
      <c r="H8" s="11">
        <v>8.534713609999999</v>
      </c>
      <c r="I8" s="11">
        <v>0</v>
      </c>
      <c r="J8" s="11">
        <v>0</v>
      </c>
      <c r="K8" s="11">
        <v>0</v>
      </c>
      <c r="L8" s="11">
        <v>0</v>
      </c>
      <c r="M8" s="18"/>
      <c r="N8" s="19"/>
    </row>
    <row r="9" spans="1:14" ht="12" customHeight="1">
      <c r="A9" s="5" t="s">
        <v>9</v>
      </c>
      <c r="B9" s="11">
        <f t="shared" si="0"/>
        <v>325.5822077</v>
      </c>
      <c r="C9" s="12">
        <v>43.639111060000005</v>
      </c>
      <c r="D9" s="11">
        <v>0</v>
      </c>
      <c r="E9" s="11">
        <v>0</v>
      </c>
      <c r="F9" s="11">
        <v>247.236831</v>
      </c>
      <c r="G9" s="11">
        <v>34.70626564</v>
      </c>
      <c r="H9" s="11">
        <v>0</v>
      </c>
      <c r="I9" s="11">
        <v>0</v>
      </c>
      <c r="J9" s="11">
        <v>0</v>
      </c>
      <c r="K9" s="11">
        <v>0</v>
      </c>
      <c r="L9" s="11">
        <v>0</v>
      </c>
      <c r="M9" s="18"/>
      <c r="N9" s="19"/>
    </row>
    <row r="10" spans="1:14" ht="12" customHeight="1">
      <c r="A10" s="5" t="s">
        <v>10</v>
      </c>
      <c r="B10" s="11">
        <f t="shared" si="0"/>
        <v>181.23111892</v>
      </c>
      <c r="C10" s="12">
        <v>7.7657</v>
      </c>
      <c r="D10" s="11">
        <v>47.65568</v>
      </c>
      <c r="E10" s="11">
        <v>0</v>
      </c>
      <c r="F10" s="11">
        <v>112.44212721</v>
      </c>
      <c r="G10" s="11">
        <v>0</v>
      </c>
      <c r="H10" s="11">
        <v>0</v>
      </c>
      <c r="I10" s="11">
        <v>0</v>
      </c>
      <c r="J10" s="11">
        <v>13.367611709999998</v>
      </c>
      <c r="K10" s="11">
        <v>0</v>
      </c>
      <c r="L10" s="11">
        <v>0</v>
      </c>
      <c r="M10" s="18"/>
      <c r="N10" s="19"/>
    </row>
    <row r="11" spans="1:14" ht="12" customHeight="1">
      <c r="A11" s="5" t="s">
        <v>11</v>
      </c>
      <c r="B11" s="11">
        <f t="shared" si="0"/>
        <v>231.87484253</v>
      </c>
      <c r="C11" s="12">
        <v>0</v>
      </c>
      <c r="D11" s="11">
        <v>0</v>
      </c>
      <c r="E11" s="11">
        <v>4.57142858</v>
      </c>
      <c r="F11" s="11">
        <v>218.56639264</v>
      </c>
      <c r="G11" s="11">
        <v>8.73702131</v>
      </c>
      <c r="H11" s="11">
        <v>0</v>
      </c>
      <c r="I11" s="11">
        <v>0</v>
      </c>
      <c r="J11" s="11">
        <v>0</v>
      </c>
      <c r="K11" s="11">
        <v>0</v>
      </c>
      <c r="L11" s="11">
        <v>0</v>
      </c>
      <c r="M11" s="18"/>
      <c r="N11" s="19"/>
    </row>
    <row r="12" spans="1:14" ht="12" customHeight="1">
      <c r="A12" s="5" t="s">
        <v>12</v>
      </c>
      <c r="B12" s="11">
        <f t="shared" si="0"/>
        <v>540.03115501</v>
      </c>
      <c r="C12" s="12">
        <v>0</v>
      </c>
      <c r="D12" s="11">
        <v>0</v>
      </c>
      <c r="E12" s="11">
        <v>0</v>
      </c>
      <c r="F12" s="11">
        <v>75.30206545</v>
      </c>
      <c r="G12" s="11">
        <v>142.48246601</v>
      </c>
      <c r="H12" s="11">
        <v>322.24662355000004</v>
      </c>
      <c r="I12" s="11">
        <v>0</v>
      </c>
      <c r="J12" s="11">
        <v>0</v>
      </c>
      <c r="K12" s="11">
        <v>0</v>
      </c>
      <c r="L12" s="11">
        <v>0</v>
      </c>
      <c r="M12" s="18"/>
      <c r="N12" s="19"/>
    </row>
    <row r="13" spans="1:14" ht="12" customHeight="1">
      <c r="A13" s="5" t="s">
        <v>13</v>
      </c>
      <c r="B13" s="11">
        <f t="shared" si="0"/>
        <v>7.37025423</v>
      </c>
      <c r="C13" s="12">
        <v>0</v>
      </c>
      <c r="D13" s="11">
        <v>0</v>
      </c>
      <c r="E13" s="11">
        <v>0</v>
      </c>
      <c r="F13" s="11">
        <v>6.2217664699999995</v>
      </c>
      <c r="G13" s="11">
        <v>1.1484877599999999</v>
      </c>
      <c r="H13" s="11">
        <v>0</v>
      </c>
      <c r="I13" s="11">
        <v>0</v>
      </c>
      <c r="J13" s="11">
        <v>0</v>
      </c>
      <c r="K13" s="11">
        <v>0</v>
      </c>
      <c r="L13" s="11">
        <v>0</v>
      </c>
      <c r="M13" s="18"/>
      <c r="N13" s="19"/>
    </row>
    <row r="14" spans="1:14" ht="12" customHeight="1">
      <c r="A14" s="5" t="s">
        <v>14</v>
      </c>
      <c r="B14" s="11">
        <f t="shared" si="0"/>
        <v>490.36831486</v>
      </c>
      <c r="C14" s="12">
        <v>41.654595</v>
      </c>
      <c r="D14" s="11">
        <v>0</v>
      </c>
      <c r="E14" s="11">
        <v>54.69696967</v>
      </c>
      <c r="F14" s="11">
        <v>375.67063614</v>
      </c>
      <c r="G14" s="11">
        <v>0</v>
      </c>
      <c r="H14" s="11">
        <v>18.34611405</v>
      </c>
      <c r="I14" s="11">
        <v>0</v>
      </c>
      <c r="J14" s="11">
        <v>0</v>
      </c>
      <c r="K14" s="11">
        <v>0</v>
      </c>
      <c r="L14" s="11">
        <v>0</v>
      </c>
      <c r="N14" s="19"/>
    </row>
    <row r="15" spans="1:14" ht="12" customHeight="1">
      <c r="A15" s="5" t="s">
        <v>15</v>
      </c>
      <c r="B15" s="11">
        <f t="shared" si="0"/>
        <v>1773.0471784399997</v>
      </c>
      <c r="C15" s="12">
        <v>1309.3002197499998</v>
      </c>
      <c r="D15" s="11">
        <v>0</v>
      </c>
      <c r="E15" s="11">
        <v>0</v>
      </c>
      <c r="F15" s="11">
        <v>463.74695869</v>
      </c>
      <c r="G15" s="11">
        <v>0</v>
      </c>
      <c r="H15" s="11">
        <v>0</v>
      </c>
      <c r="I15" s="11">
        <v>0</v>
      </c>
      <c r="J15" s="11">
        <v>0</v>
      </c>
      <c r="K15" s="11">
        <v>0</v>
      </c>
      <c r="L15" s="11">
        <v>0</v>
      </c>
      <c r="N15" s="19"/>
    </row>
    <row r="16" spans="1:14" ht="12" customHeight="1">
      <c r="A16" s="5" t="s">
        <v>16</v>
      </c>
      <c r="B16" s="11">
        <f t="shared" si="0"/>
        <v>338.207189</v>
      </c>
      <c r="C16" s="12">
        <v>338.207189</v>
      </c>
      <c r="D16" s="11">
        <v>0</v>
      </c>
      <c r="E16" s="11">
        <v>0</v>
      </c>
      <c r="F16" s="11">
        <v>0</v>
      </c>
      <c r="G16" s="11">
        <v>0</v>
      </c>
      <c r="H16" s="11">
        <v>0</v>
      </c>
      <c r="I16" s="11">
        <v>0</v>
      </c>
      <c r="J16" s="11">
        <v>0</v>
      </c>
      <c r="K16" s="11">
        <v>0</v>
      </c>
      <c r="L16" s="11">
        <v>0</v>
      </c>
      <c r="N16" s="19"/>
    </row>
    <row r="17" spans="1:14" ht="12" customHeight="1">
      <c r="A17" s="5" t="s">
        <v>17</v>
      </c>
      <c r="B17" s="11">
        <f t="shared" si="0"/>
        <v>39.29848005</v>
      </c>
      <c r="C17" s="12">
        <v>0</v>
      </c>
      <c r="D17" s="11">
        <v>0</v>
      </c>
      <c r="E17" s="11">
        <v>0</v>
      </c>
      <c r="F17" s="11">
        <v>39.29848005</v>
      </c>
      <c r="G17" s="11">
        <v>0</v>
      </c>
      <c r="H17" s="11">
        <v>0</v>
      </c>
      <c r="I17" s="11">
        <v>0</v>
      </c>
      <c r="J17" s="11">
        <v>0</v>
      </c>
      <c r="K17" s="11">
        <v>0</v>
      </c>
      <c r="L17" s="11">
        <v>0</v>
      </c>
      <c r="N17" s="19"/>
    </row>
    <row r="18" spans="1:14" ht="12" customHeight="1">
      <c r="A18" s="5" t="s">
        <v>18</v>
      </c>
      <c r="B18" s="11">
        <f t="shared" si="0"/>
        <v>6201.084116020001</v>
      </c>
      <c r="C18" s="12">
        <v>3141.12164506</v>
      </c>
      <c r="D18" s="11">
        <v>0</v>
      </c>
      <c r="E18" s="11">
        <v>0</v>
      </c>
      <c r="F18" s="11">
        <v>3045.8432735500005</v>
      </c>
      <c r="G18" s="11">
        <v>14.11919741</v>
      </c>
      <c r="H18" s="11">
        <v>0</v>
      </c>
      <c r="I18" s="11">
        <v>0</v>
      </c>
      <c r="J18" s="11">
        <v>0</v>
      </c>
      <c r="K18" s="11">
        <v>0</v>
      </c>
      <c r="L18" s="11">
        <v>0</v>
      </c>
      <c r="N18" s="19"/>
    </row>
    <row r="19" spans="1:14" ht="12" customHeight="1">
      <c r="A19" s="5" t="s">
        <v>39</v>
      </c>
      <c r="B19" s="11">
        <f t="shared" si="0"/>
        <v>4947.878340280003</v>
      </c>
      <c r="C19" s="12">
        <v>536.7460174500001</v>
      </c>
      <c r="D19" s="11">
        <v>0</v>
      </c>
      <c r="E19" s="11">
        <v>277.00653552</v>
      </c>
      <c r="F19" s="11">
        <v>3993.786176630002</v>
      </c>
      <c r="G19" s="11">
        <v>0</v>
      </c>
      <c r="H19" s="11">
        <v>0</v>
      </c>
      <c r="I19" s="11">
        <v>0</v>
      </c>
      <c r="J19" s="11">
        <v>0</v>
      </c>
      <c r="K19" s="11">
        <v>0</v>
      </c>
      <c r="L19" s="11">
        <v>140.33961068</v>
      </c>
      <c r="N19" s="19"/>
    </row>
    <row r="20" spans="1:14" ht="12" customHeight="1">
      <c r="A20" s="5" t="s">
        <v>19</v>
      </c>
      <c r="B20" s="11">
        <f t="shared" si="0"/>
        <v>18.70681028</v>
      </c>
      <c r="C20" s="12">
        <v>0</v>
      </c>
      <c r="D20" s="11">
        <v>0</v>
      </c>
      <c r="E20" s="11">
        <v>0</v>
      </c>
      <c r="F20" s="11">
        <v>18.70681028</v>
      </c>
      <c r="G20" s="11">
        <v>0</v>
      </c>
      <c r="H20" s="11">
        <v>0</v>
      </c>
      <c r="I20" s="11">
        <v>0</v>
      </c>
      <c r="J20" s="11">
        <v>0</v>
      </c>
      <c r="K20" s="11">
        <v>0</v>
      </c>
      <c r="L20" s="11">
        <v>0</v>
      </c>
      <c r="N20" s="19"/>
    </row>
    <row r="21" spans="1:14" ht="12" customHeight="1">
      <c r="A21" s="5" t="s">
        <v>20</v>
      </c>
      <c r="B21" s="11">
        <f t="shared" si="0"/>
        <v>658.4946600600001</v>
      </c>
      <c r="C21" s="12">
        <v>542.9153319000001</v>
      </c>
      <c r="D21" s="11">
        <v>0</v>
      </c>
      <c r="E21" s="11">
        <v>0</v>
      </c>
      <c r="F21" s="11">
        <v>115.57932816</v>
      </c>
      <c r="G21" s="11">
        <v>0</v>
      </c>
      <c r="H21" s="11">
        <v>0</v>
      </c>
      <c r="I21" s="11">
        <v>0</v>
      </c>
      <c r="J21" s="11">
        <v>0</v>
      </c>
      <c r="K21" s="11">
        <v>0</v>
      </c>
      <c r="L21" s="11">
        <v>0</v>
      </c>
      <c r="N21" s="19"/>
    </row>
    <row r="22" spans="1:14" ht="12" customHeight="1">
      <c r="A22" s="5" t="s">
        <v>21</v>
      </c>
      <c r="B22" s="11">
        <f t="shared" si="0"/>
        <v>629.5472794899999</v>
      </c>
      <c r="C22" s="12">
        <v>583.3113327699999</v>
      </c>
      <c r="D22" s="11">
        <v>0</v>
      </c>
      <c r="E22" s="11">
        <v>0</v>
      </c>
      <c r="F22" s="11">
        <v>40.813435809999994</v>
      </c>
      <c r="G22" s="11">
        <v>0</v>
      </c>
      <c r="H22" s="11">
        <v>5.42251091</v>
      </c>
      <c r="I22" s="11">
        <v>0</v>
      </c>
      <c r="J22" s="11">
        <v>0</v>
      </c>
      <c r="K22" s="11">
        <v>0</v>
      </c>
      <c r="L22" s="11">
        <v>0</v>
      </c>
      <c r="M22" s="18"/>
      <c r="N22" s="19"/>
    </row>
    <row r="23" spans="1:14" ht="12" customHeight="1">
      <c r="A23" s="5" t="s">
        <v>22</v>
      </c>
      <c r="B23" s="11">
        <f t="shared" si="0"/>
        <v>4482.48000385</v>
      </c>
      <c r="C23" s="12">
        <v>2318.44787904</v>
      </c>
      <c r="D23" s="11">
        <v>0</v>
      </c>
      <c r="E23" s="11">
        <v>0</v>
      </c>
      <c r="F23" s="11">
        <v>2164.03212481</v>
      </c>
      <c r="G23" s="11">
        <v>0</v>
      </c>
      <c r="H23" s="11">
        <v>0</v>
      </c>
      <c r="I23" s="11">
        <v>0</v>
      </c>
      <c r="J23" s="11">
        <v>0</v>
      </c>
      <c r="K23" s="11">
        <v>0</v>
      </c>
      <c r="L23" s="11">
        <v>0</v>
      </c>
      <c r="M23" s="18"/>
      <c r="N23" s="19"/>
    </row>
    <row r="24" spans="1:14" ht="12" customHeight="1">
      <c r="A24" s="5" t="s">
        <v>23</v>
      </c>
      <c r="B24" s="11">
        <f t="shared" si="0"/>
        <v>24.284402400000005</v>
      </c>
      <c r="C24" s="12">
        <v>0</v>
      </c>
      <c r="D24" s="11">
        <v>0</v>
      </c>
      <c r="E24" s="11">
        <v>0</v>
      </c>
      <c r="F24" s="11">
        <v>0</v>
      </c>
      <c r="G24" s="11">
        <v>24.284402400000005</v>
      </c>
      <c r="H24" s="11">
        <v>0</v>
      </c>
      <c r="I24" s="11">
        <v>0</v>
      </c>
      <c r="J24" s="11">
        <v>0</v>
      </c>
      <c r="K24" s="11">
        <v>0</v>
      </c>
      <c r="L24" s="11">
        <v>0</v>
      </c>
      <c r="M24" s="18"/>
      <c r="N24" s="19"/>
    </row>
    <row r="25" spans="1:14" ht="12" customHeight="1">
      <c r="A25" s="5" t="s">
        <v>24</v>
      </c>
      <c r="B25" s="11">
        <f t="shared" si="0"/>
        <v>1372.83316768</v>
      </c>
      <c r="C25" s="12">
        <v>46.639889</v>
      </c>
      <c r="D25" s="11">
        <v>0</v>
      </c>
      <c r="E25" s="11">
        <v>0</v>
      </c>
      <c r="F25" s="11">
        <v>15.38524624</v>
      </c>
      <c r="G25" s="11">
        <v>0</v>
      </c>
      <c r="H25" s="11">
        <v>1310.80803244</v>
      </c>
      <c r="I25" s="11">
        <v>0</v>
      </c>
      <c r="J25" s="11">
        <v>0</v>
      </c>
      <c r="K25" s="11">
        <v>0</v>
      </c>
      <c r="L25" s="11">
        <v>0</v>
      </c>
      <c r="M25" s="18"/>
      <c r="N25" s="19"/>
    </row>
    <row r="26" spans="1:14" ht="12" customHeight="1">
      <c r="A26" s="5" t="s">
        <v>25</v>
      </c>
      <c r="B26" s="11">
        <f t="shared" si="0"/>
        <v>90.23473944</v>
      </c>
      <c r="C26" s="12">
        <v>66.34176058</v>
      </c>
      <c r="D26" s="11">
        <v>0</v>
      </c>
      <c r="E26" s="11">
        <v>0</v>
      </c>
      <c r="F26" s="11">
        <v>23.89297886</v>
      </c>
      <c r="G26" s="11">
        <v>0</v>
      </c>
      <c r="H26" s="11">
        <v>0</v>
      </c>
      <c r="I26" s="11">
        <v>0</v>
      </c>
      <c r="J26" s="11">
        <v>0</v>
      </c>
      <c r="K26" s="11">
        <v>0</v>
      </c>
      <c r="L26" s="11">
        <v>0</v>
      </c>
      <c r="M26" s="18"/>
      <c r="N26" s="19"/>
    </row>
    <row r="27" spans="1:14" ht="12" customHeight="1">
      <c r="A27" s="5" t="s">
        <v>26</v>
      </c>
      <c r="B27" s="11">
        <f t="shared" si="0"/>
        <v>2355.1733009</v>
      </c>
      <c r="C27" s="12">
        <v>1570.85833847</v>
      </c>
      <c r="D27" s="11">
        <v>0</v>
      </c>
      <c r="E27" s="11">
        <v>0</v>
      </c>
      <c r="F27" s="11">
        <v>684.46807256</v>
      </c>
      <c r="G27" s="11">
        <v>0</v>
      </c>
      <c r="H27" s="11">
        <v>0</v>
      </c>
      <c r="I27" s="11">
        <v>0</v>
      </c>
      <c r="J27" s="11">
        <v>99.84688987</v>
      </c>
      <c r="K27" s="11">
        <v>0</v>
      </c>
      <c r="L27" s="11">
        <v>0</v>
      </c>
      <c r="M27" s="18"/>
      <c r="N27" s="19"/>
    </row>
    <row r="28" spans="1:14" ht="12" customHeight="1">
      <c r="A28" s="5" t="s">
        <v>27</v>
      </c>
      <c r="B28" s="11">
        <f t="shared" si="0"/>
        <v>472.84791400000006</v>
      </c>
      <c r="C28" s="12">
        <v>472.84791400000006</v>
      </c>
      <c r="D28" s="11">
        <v>0</v>
      </c>
      <c r="E28" s="11">
        <v>0</v>
      </c>
      <c r="F28" s="11">
        <v>0</v>
      </c>
      <c r="G28" s="11">
        <v>0</v>
      </c>
      <c r="H28" s="11">
        <v>0</v>
      </c>
      <c r="I28" s="11">
        <v>0</v>
      </c>
      <c r="J28" s="11">
        <v>0</v>
      </c>
      <c r="K28" s="11">
        <v>0</v>
      </c>
      <c r="L28" s="11">
        <v>0</v>
      </c>
      <c r="M28" s="18"/>
      <c r="N28" s="19"/>
    </row>
    <row r="29" spans="1:14" ht="12" customHeight="1">
      <c r="A29" s="5" t="s">
        <v>28</v>
      </c>
      <c r="B29" s="11">
        <f t="shared" si="0"/>
        <v>1339.6663665800002</v>
      </c>
      <c r="C29" s="12">
        <v>188.06722645</v>
      </c>
      <c r="D29" s="11">
        <v>192.44047622</v>
      </c>
      <c r="E29" s="11">
        <v>0</v>
      </c>
      <c r="F29" s="11">
        <v>959.1586639100001</v>
      </c>
      <c r="G29" s="11">
        <v>0</v>
      </c>
      <c r="H29" s="11">
        <v>0</v>
      </c>
      <c r="I29" s="11">
        <v>0</v>
      </c>
      <c r="J29" s="11">
        <v>0</v>
      </c>
      <c r="K29" s="11">
        <v>0</v>
      </c>
      <c r="L29" s="11">
        <v>0</v>
      </c>
      <c r="M29" s="18"/>
      <c r="N29" s="19"/>
    </row>
    <row r="30" spans="1:14" ht="12" customHeight="1">
      <c r="A30" s="5" t="s">
        <v>29</v>
      </c>
      <c r="B30" s="11">
        <f t="shared" si="0"/>
        <v>4590.59900296</v>
      </c>
      <c r="C30" s="12">
        <v>3761.7442741999994</v>
      </c>
      <c r="D30" s="11">
        <v>0</v>
      </c>
      <c r="E30" s="11">
        <v>7.50000201</v>
      </c>
      <c r="F30" s="11">
        <v>193.90418489</v>
      </c>
      <c r="G30" s="11">
        <v>0</v>
      </c>
      <c r="H30" s="11">
        <v>0</v>
      </c>
      <c r="I30" s="11">
        <v>0</v>
      </c>
      <c r="J30" s="11">
        <v>627.4505418599999</v>
      </c>
      <c r="K30" s="11">
        <v>0</v>
      </c>
      <c r="L30" s="11">
        <v>0</v>
      </c>
      <c r="M30" s="18"/>
      <c r="N30" s="19"/>
    </row>
    <row r="31" spans="1:14" ht="12" customHeight="1">
      <c r="A31" s="5" t="s">
        <v>30</v>
      </c>
      <c r="B31" s="11">
        <f t="shared" si="0"/>
        <v>561.92450175</v>
      </c>
      <c r="C31" s="12">
        <v>351.94511553</v>
      </c>
      <c r="D31" s="11">
        <v>47.661313490000005</v>
      </c>
      <c r="E31" s="11">
        <v>0</v>
      </c>
      <c r="F31" s="11">
        <v>158.44557165</v>
      </c>
      <c r="G31" s="11">
        <v>3.87250108</v>
      </c>
      <c r="H31" s="11">
        <v>0</v>
      </c>
      <c r="I31" s="11">
        <v>0</v>
      </c>
      <c r="J31" s="11">
        <v>0</v>
      </c>
      <c r="K31" s="11">
        <v>0</v>
      </c>
      <c r="L31" s="11">
        <v>0</v>
      </c>
      <c r="M31" s="18"/>
      <c r="N31" s="19"/>
    </row>
    <row r="32" spans="1:14" ht="12" customHeight="1">
      <c r="A32" s="5" t="s">
        <v>31</v>
      </c>
      <c r="B32" s="11">
        <f t="shared" si="0"/>
        <v>1097.52078988</v>
      </c>
      <c r="C32" s="12">
        <v>108.73182698999999</v>
      </c>
      <c r="D32" s="11">
        <v>0</v>
      </c>
      <c r="E32" s="11">
        <v>0</v>
      </c>
      <c r="F32" s="11">
        <v>205.08185778</v>
      </c>
      <c r="G32" s="11">
        <v>0</v>
      </c>
      <c r="H32" s="11">
        <v>0</v>
      </c>
      <c r="I32" s="11">
        <v>0</v>
      </c>
      <c r="J32" s="11">
        <v>738.88549684</v>
      </c>
      <c r="K32" s="11">
        <v>44.82160827</v>
      </c>
      <c r="L32" s="11">
        <v>0</v>
      </c>
      <c r="M32" s="18"/>
      <c r="N32" s="19"/>
    </row>
    <row r="33" spans="1:14" ht="12" customHeight="1">
      <c r="A33" s="5" t="s">
        <v>32</v>
      </c>
      <c r="B33" s="11">
        <f t="shared" si="0"/>
        <v>2.9142695300000003</v>
      </c>
      <c r="C33" s="12">
        <v>0</v>
      </c>
      <c r="D33" s="11">
        <v>0</v>
      </c>
      <c r="E33" s="11">
        <v>0</v>
      </c>
      <c r="F33" s="11">
        <v>2.7939022000000002</v>
      </c>
      <c r="G33" s="21">
        <v>0.12036733000000001</v>
      </c>
      <c r="H33" s="11">
        <v>0</v>
      </c>
      <c r="I33" s="11">
        <v>0</v>
      </c>
      <c r="J33" s="11">
        <v>0</v>
      </c>
      <c r="K33" s="11">
        <v>0</v>
      </c>
      <c r="L33" s="11">
        <v>0</v>
      </c>
      <c r="M33" s="18"/>
      <c r="N33" s="19"/>
    </row>
    <row r="34" spans="1:14" ht="12" customHeight="1">
      <c r="A34" s="5" t="s">
        <v>33</v>
      </c>
      <c r="B34" s="11">
        <f t="shared" si="0"/>
        <v>2773.9474249300015</v>
      </c>
      <c r="C34" s="12">
        <v>27.63576869</v>
      </c>
      <c r="D34" s="11">
        <v>193.45763671</v>
      </c>
      <c r="E34" s="11">
        <v>23.581822</v>
      </c>
      <c r="F34" s="11">
        <v>867.6688258200002</v>
      </c>
      <c r="G34" s="11">
        <v>202.03803688000008</v>
      </c>
      <c r="H34" s="11">
        <v>0</v>
      </c>
      <c r="I34" s="11">
        <v>1415.0204746100014</v>
      </c>
      <c r="J34" s="11">
        <v>11.10045051</v>
      </c>
      <c r="K34" s="11">
        <v>33.44440971</v>
      </c>
      <c r="L34" s="11">
        <v>0</v>
      </c>
      <c r="M34" s="18"/>
      <c r="N34" s="19"/>
    </row>
    <row r="35" spans="1:14" ht="12" customHeight="1">
      <c r="A35" s="5" t="s">
        <v>34</v>
      </c>
      <c r="B35" s="11">
        <f t="shared" si="0"/>
        <v>17.64187315</v>
      </c>
      <c r="C35" s="12">
        <v>0</v>
      </c>
      <c r="D35" s="11">
        <v>1.1106140500000001</v>
      </c>
      <c r="E35" s="21">
        <v>0</v>
      </c>
      <c r="F35" s="11">
        <v>16.5312591</v>
      </c>
      <c r="G35" s="11">
        <v>0</v>
      </c>
      <c r="H35" s="11">
        <v>0</v>
      </c>
      <c r="I35" s="11">
        <v>0</v>
      </c>
      <c r="J35" s="11">
        <v>0</v>
      </c>
      <c r="K35" s="11">
        <v>0</v>
      </c>
      <c r="L35" s="11">
        <v>0</v>
      </c>
      <c r="M35" s="18"/>
      <c r="N35" s="19"/>
    </row>
    <row r="36" spans="1:14" ht="12" customHeight="1">
      <c r="A36" s="5" t="s">
        <v>35</v>
      </c>
      <c r="B36" s="11">
        <f t="shared" si="0"/>
        <v>275.11139264999997</v>
      </c>
      <c r="C36" s="12">
        <v>82.56757658999999</v>
      </c>
      <c r="D36" s="11">
        <v>0</v>
      </c>
      <c r="E36" s="11">
        <v>0</v>
      </c>
      <c r="F36" s="11">
        <v>192.54381606</v>
      </c>
      <c r="G36" s="11">
        <v>0</v>
      </c>
      <c r="H36" s="11">
        <v>0</v>
      </c>
      <c r="I36" s="11">
        <v>0</v>
      </c>
      <c r="J36" s="11">
        <v>0</v>
      </c>
      <c r="K36" s="11">
        <v>0</v>
      </c>
      <c r="L36" s="11">
        <v>0</v>
      </c>
      <c r="M36" s="18"/>
      <c r="N36" s="19"/>
    </row>
    <row r="37" spans="1:14" ht="12" customHeight="1">
      <c r="A37" s="4" t="s">
        <v>1</v>
      </c>
      <c r="B37" s="13">
        <f aca="true" t="shared" si="1" ref="B37:L37">SUM(B6:B36)</f>
        <v>40897.07454062002</v>
      </c>
      <c r="C37" s="14">
        <f t="shared" si="1"/>
        <v>19041.50840723</v>
      </c>
      <c r="D37" s="14">
        <f t="shared" si="1"/>
        <v>482.32572046999996</v>
      </c>
      <c r="E37" s="14">
        <f t="shared" si="1"/>
        <v>375.35675778</v>
      </c>
      <c r="F37" s="14">
        <f t="shared" si="1"/>
        <v>15573.006342579998</v>
      </c>
      <c r="G37" s="14">
        <f t="shared" si="1"/>
        <v>439.5891433500001</v>
      </c>
      <c r="H37" s="14">
        <f t="shared" si="1"/>
        <v>1665.35799456</v>
      </c>
      <c r="I37" s="14">
        <f t="shared" si="1"/>
        <v>1415.0204746100014</v>
      </c>
      <c r="J37" s="14">
        <f t="shared" si="1"/>
        <v>1675.17066338</v>
      </c>
      <c r="K37" s="13">
        <f t="shared" si="1"/>
        <v>89.39942598</v>
      </c>
      <c r="L37" s="13">
        <f t="shared" si="1"/>
        <v>140.33961068</v>
      </c>
      <c r="M37" s="18"/>
      <c r="N37" s="19"/>
    </row>
    <row r="38" spans="1:14" ht="24.75" customHeight="1">
      <c r="A38" s="24" t="s">
        <v>45</v>
      </c>
      <c r="B38" s="25"/>
      <c r="C38" s="25"/>
      <c r="D38" s="25"/>
      <c r="E38" s="25"/>
      <c r="F38" s="25"/>
      <c r="G38" s="25"/>
      <c r="H38" s="25"/>
      <c r="I38" s="25"/>
      <c r="J38" s="25"/>
      <c r="K38" s="25"/>
      <c r="L38" s="25"/>
      <c r="M38" s="18"/>
      <c r="N38" s="19"/>
    </row>
    <row r="39" spans="1:14" s="3" customFormat="1" ht="18" customHeight="1">
      <c r="A39" s="9" t="s">
        <v>38</v>
      </c>
      <c r="B39" s="10"/>
      <c r="C39" s="10"/>
      <c r="D39" s="10"/>
      <c r="E39" s="10"/>
      <c r="F39" s="10"/>
      <c r="G39" s="10"/>
      <c r="H39" s="10"/>
      <c r="I39" s="10"/>
      <c r="J39" s="10"/>
      <c r="K39" s="10"/>
      <c r="L39" s="10"/>
      <c r="M39" s="18"/>
      <c r="N39" s="19"/>
    </row>
    <row r="40" spans="1:14" s="3" customFormat="1" ht="25.5" customHeight="1">
      <c r="A40" s="23" t="s">
        <v>44</v>
      </c>
      <c r="B40" s="23"/>
      <c r="C40" s="23"/>
      <c r="D40" s="23"/>
      <c r="E40" s="23"/>
      <c r="F40" s="23"/>
      <c r="G40" s="23"/>
      <c r="H40" s="23"/>
      <c r="I40" s="23"/>
      <c r="J40" s="23"/>
      <c r="K40" s="23"/>
      <c r="L40" s="23"/>
      <c r="M40" s="18"/>
      <c r="N40" s="19"/>
    </row>
    <row r="41" spans="1:8" s="3" customFormat="1" ht="13.5">
      <c r="A41" s="26"/>
      <c r="B41" s="26"/>
      <c r="C41" s="26"/>
      <c r="D41" s="26"/>
      <c r="E41" s="26"/>
      <c r="F41" s="26"/>
      <c r="G41" s="26"/>
      <c r="H41" s="26"/>
    </row>
    <row r="42" ht="13.5" hidden="1"/>
    <row r="43" ht="13.5" hidden="1"/>
    <row r="44" ht="13.5" hidden="1"/>
    <row r="45" ht="13.5" hidden="1"/>
    <row r="46" ht="13.5" hidden="1"/>
    <row r="47" ht="13.5" hidden="1"/>
    <row r="48" ht="13.5" hidden="1"/>
    <row r="49" ht="13.5" hidden="1"/>
    <row r="50" spans="3:12" ht="13.5" hidden="1">
      <c r="C50" s="19"/>
      <c r="D50" s="19"/>
      <c r="E50" s="19"/>
      <c r="F50" s="19"/>
      <c r="G50" s="19"/>
      <c r="H50" s="19"/>
      <c r="J50" s="19"/>
      <c r="K50" s="19"/>
      <c r="L50" s="19"/>
    </row>
    <row r="51" spans="2:12" ht="13.5" hidden="1">
      <c r="B51" s="19"/>
      <c r="C51" s="19"/>
      <c r="D51" s="19"/>
      <c r="E51" s="19"/>
      <c r="F51" s="19"/>
      <c r="G51" s="19"/>
      <c r="H51" s="19"/>
      <c r="I51" s="19"/>
      <c r="J51" s="19"/>
      <c r="K51" s="19"/>
      <c r="L51" s="19"/>
    </row>
    <row r="52" ht="13.5" hidden="1"/>
    <row r="53" ht="13.5" hidden="1"/>
    <row r="54" ht="13.5" hidden="1"/>
    <row r="55" ht="13.5" hidden="1"/>
    <row r="56" ht="13.5"/>
  </sheetData>
  <sheetProtection/>
  <autoFilter ref="A5:IO40"/>
  <mergeCells count="11">
    <mergeCell ref="F4:H4"/>
    <mergeCell ref="C1:L1"/>
    <mergeCell ref="A40:L40"/>
    <mergeCell ref="C2:L2"/>
    <mergeCell ref="C3:L3"/>
    <mergeCell ref="A38:L38"/>
    <mergeCell ref="A41:H41"/>
    <mergeCell ref="J4:L4"/>
    <mergeCell ref="A4:A5"/>
    <mergeCell ref="B4:B5"/>
    <mergeCell ref="C4:E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2017-02-16T23:41:07Z</dcterms:created>
  <dcterms:modified xsi:type="dcterms:W3CDTF">2021-08-18T14:45:35Z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