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</sheets>
  <definedNames>
    <definedName name="_xlnm._FilterDatabase" localSheetId="0" hidden="1">'Hoja1'!$A$5:$IQ$41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<sst xmlns="http://schemas.openxmlformats.org/spreadsheetml/2006/main" count="64" uniqueCount="50">
  <si>
    <t>Entidad Federativa</t>
  </si>
  <si>
    <t>Total</t>
  </si>
  <si>
    <t>Banca Múltiple</t>
  </si>
  <si>
    <t>Banca de Desarrollo</t>
  </si>
  <si>
    <t>Emisiones Bursátiles</t>
  </si>
  <si>
    <t>Participaciones</t>
  </si>
  <si>
    <t>Aportaciones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</si>
  <si>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</si>
  <si>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</si>
  <si>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</si>
  <si>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</si>
  <si>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</si>
  <si>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</si>
  <si>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</si>
  <si>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</si>
  <si>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</si>
  <si>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</si>
  <si>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</si>
  <si>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</si>
  <si>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</si>
  <si>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</si>
  <si>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</si>
  <si>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</si>
  <si>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</si>
  <si>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</si>
  <si>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</si>
  <si>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</si>
  <si>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</si>
  <si>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</si>
  <si>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</si>
  <si>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</si>
  <si>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</si>
  <si>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</si>
  <si>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</si>
  <si>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</si>
  <si>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</si>
  <si>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</si>
  <si>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Ciudad de México</t>
  </si>
  <si>
    <t>Ingresos Locales</t>
  </si>
  <si>
    <t>Ingresos locales</t>
  </si>
  <si>
    <t>(millones de pesos)</t>
  </si>
  <si>
    <t>-</t>
  </si>
  <si>
    <t>Corto plazo quirografario</t>
  </si>
  <si>
    <r>
      <rPr>
        <vertAlign val="superscript"/>
        <sz val="8"/>
        <rFont val="Montserrat"/>
        <family val="0"/>
      </rPr>
      <t>1_/</t>
    </r>
    <r>
      <rPr>
        <sz val="8"/>
        <rFont val="Montserrat"/>
        <family val="0"/>
      </rPr>
      <t xml:space="preserve"> Se clasifica considerando el ingreso de la fuente primaria.</t>
    </r>
  </si>
  <si>
    <r>
      <t>Financiamientos y obligaciones de entidades federativas y sus entes públicos por tipo de acreedor y fuente de pago</t>
    </r>
    <r>
      <rPr>
        <b/>
        <vertAlign val="superscript"/>
        <sz val="10"/>
        <rFont val="Montserrat"/>
        <family val="0"/>
      </rPr>
      <t>1_/</t>
    </r>
  </si>
  <si>
    <t>Estado de México</t>
  </si>
  <si>
    <r>
      <rPr>
        <b/>
        <sz val="8"/>
        <rFont val="Montserrat"/>
        <family val="0"/>
      </rPr>
      <t xml:space="preserve">Fuente: </t>
    </r>
    <r>
      <rPr>
        <sz val="8"/>
        <rFont val="Montserrat"/>
        <family val="0"/>
      </rPr>
      <t xml:space="preserve">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
</t>
    </r>
  </si>
  <si>
    <r>
      <t>Otros</t>
    </r>
    <r>
      <rPr>
        <b/>
        <vertAlign val="superscript"/>
        <sz val="9"/>
        <rFont val="Montserrat"/>
        <family val="0"/>
      </rPr>
      <t>2_/</t>
    </r>
  </si>
  <si>
    <t>Saldos al 30 de junio de 2021</t>
  </si>
  <si>
    <r>
      <t xml:space="preserve">2_/ </t>
    </r>
    <r>
      <rPr>
        <sz val="8"/>
        <rFont val="Montserrat"/>
        <family val="0"/>
      </rPr>
      <t>Corporación Financiera de América del Norte, Deutsche Bank México, Dexia Crédito Local México, Financiera Local, Financiera Nacional de Desarrollo Agropecuario, Rural, Forestal y Pesquero,  el Fondo de Operación y Financiamiento Bancario a la Vivienda; y Lumo Financiera.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</si>
</sst>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#,##0.0"/>
    <numFmt numFmtId="166" formatCode="_-* #,##0.0_-;\-* #,##0.0_-;_-* &quot;-&quot;??_-;_-@_-"/>
    <numFmt numFmtId="167" formatCode="_-* #,##0_-;\-* #,##0_-;_-* &quot;-&quot;??_-;_-@_-"/>
    <numFmt numFmtId="168" formatCode="_-* #,##0.000_-;\-* #,##0.000_-;_-* &quot;-&quot;??_-;_-@_-"/>
    <numFmt numFmtId="169" formatCode="_-* #,##0.0000_-;\-* #,##0.0000_-;_-* &quot;-&quot;??_-;_-@_-"/>
    <numFmt numFmtId="170" formatCode="_-* #,##0.00000_-;\-* #,##0.00000_-;_-* &quot;-&quot;??_-;_-@_-"/>
    <numFmt numFmtId="171" formatCode="[$-80A]dddd\,\ d&quot; de &quot;mmmm&quot; de &quot;yyyy"/>
    <numFmt numFmtId="172" formatCode="[$-80A]hh:mm:ss\ AM/PM"/>
    <numFmt numFmtId="173" formatCode="_-* #,##0.0_-;\-* #,##0.0_-;_-* &quot;-&quot;_-;_-@_-"/>
    <numFmt numFmtId="174" formatCode="_-* #,##0.00_-;\-* #,##0.00_-;_-* &quot;-&quot;_-;_-@_-"/>
    <numFmt numFmtId="175" formatCode="_-* #,##0.000_-;\-* #,##0.000_-;_-* &quot;-&quot;_-;_-@_-"/>
    <numFmt numFmtId="176" formatCode="_-* #,##0.0000_-;\-* #,##0.0000_-;_-* &quot;-&quot;_-;_-@_-"/>
    <numFmt numFmtId="177" formatCode="_-* #,##0.00000_-;\-* #,##0.00000_-;_-* &quot;-&quot;_-;_-@_-"/>
    <numFmt numFmtId="178" formatCode="_-* #,##0.000000_-;\-* #,##0.000000_-;_-* &quot;-&quot;??_-;_-@_-"/>
    <numFmt numFmtId="179" formatCode="_-* #,##0.0000000_-;\-* #,##0.0000000_-;_-* &quot;-&quot;??_-;_-@_-"/>
    <numFmt numFmtId="180" formatCode="_-* #,##0.00000000_-;\-* #,##0.000000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b/>
      <sz val="10"/>
      <name val="Montserrat"/>
      <family val="0"/>
    </font>
    <font>
      <b/>
      <vertAlign val="superscript"/>
      <sz val="10"/>
      <name val="Montserrat"/>
      <family val="0"/>
    </font>
    <font>
      <b/>
      <sz val="9"/>
      <name val="Montserrat"/>
      <family val="0"/>
    </font>
    <font>
      <sz val="9"/>
      <name val="Montserrat"/>
      <family val="0"/>
    </font>
    <font>
      <sz val="8"/>
      <name val="Montserrat"/>
      <family val="0"/>
    </font>
    <font>
      <vertAlign val="superscript"/>
      <sz val="8"/>
      <name val="Montserrat"/>
      <family val="0"/>
    </font>
    <font>
      <b/>
      <vertAlign val="superscript"/>
      <sz val="9"/>
      <name val="Montserrat"/>
      <family val="0"/>
    </font>
    <font>
      <b/>
      <sz val="8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Montserrat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64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7" fillId="33" borderId="0" xfId="56" applyFont="1" applyFill="1">
      <alignment/>
      <protection/>
    </xf>
    <xf numFmtId="0" fontId="6" fillId="33" borderId="0" xfId="56" applyFont="1" applyFill="1" applyBorder="1" applyAlignment="1">
      <alignment vertical="center"/>
      <protection/>
    </xf>
    <xf numFmtId="0" fontId="6" fillId="33" borderId="0" xfId="56" applyFont="1" applyFill="1" applyBorder="1" applyAlignment="1" quotePrefix="1">
      <alignment vertical="center"/>
      <protection/>
    </xf>
    <xf numFmtId="0" fontId="6" fillId="33" borderId="10" xfId="56" applyNumberFormat="1" applyFont="1" applyFill="1" applyBorder="1" applyAlignment="1" quotePrefix="1">
      <alignment horizontal="left"/>
      <protection/>
    </xf>
    <xf numFmtId="0" fontId="50" fillId="33" borderId="10" xfId="0" applyFont="1" applyFill="1" applyBorder="1" applyAlignment="1" applyProtection="1" quotePrefix="1">
      <alignment horizontal="left"/>
      <protection/>
    </xf>
    <xf numFmtId="0" fontId="7" fillId="33" borderId="0" xfId="56" applyFont="1" applyFill="1" applyAlignment="1">
      <alignment wrapText="1"/>
      <protection/>
    </xf>
    <xf numFmtId="165" fontId="7" fillId="33" borderId="10" xfId="55" applyNumberFormat="1" applyFont="1" applyFill="1" applyBorder="1" applyAlignment="1" applyProtection="1" quotePrefix="1">
      <alignment horizontal="right" vertical="center"/>
      <protection/>
    </xf>
    <xf numFmtId="0" fontId="6" fillId="34" borderId="10" xfId="56" applyNumberFormat="1" applyFont="1" applyFill="1" applyBorder="1" applyAlignment="1" applyProtection="1">
      <alignment horizontal="center" vertical="center" wrapText="1"/>
      <protection/>
    </xf>
    <xf numFmtId="165" fontId="7" fillId="33" borderId="11" xfId="55" applyNumberFormat="1" applyFont="1" applyFill="1" applyBorder="1" applyAlignment="1" applyProtection="1" quotePrefix="1">
      <alignment horizontal="right" vertical="center"/>
      <protection/>
    </xf>
    <xf numFmtId="0" fontId="7" fillId="33" borderId="0" xfId="56" applyFont="1" applyFill="1" applyBorder="1">
      <alignment/>
      <protection/>
    </xf>
    <xf numFmtId="0" fontId="7" fillId="33" borderId="0" xfId="56" applyFont="1" applyFill="1" applyBorder="1" applyAlignment="1">
      <alignment wrapText="1"/>
      <protection/>
    </xf>
    <xf numFmtId="165" fontId="7" fillId="33" borderId="0" xfId="55" applyNumberFormat="1" applyFont="1" applyFill="1" applyBorder="1" applyAlignment="1" applyProtection="1" quotePrefix="1">
      <alignment horizontal="right" vertical="center"/>
      <protection/>
    </xf>
    <xf numFmtId="165" fontId="7" fillId="33" borderId="0" xfId="56" applyNumberFormat="1" applyFont="1" applyFill="1" applyBorder="1">
      <alignment/>
      <protection/>
    </xf>
    <xf numFmtId="41" fontId="7" fillId="33" borderId="10" xfId="55" applyNumberFormat="1" applyFont="1" applyFill="1" applyBorder="1" applyAlignment="1" applyProtection="1">
      <alignment horizontal="right" vertical="center"/>
      <protection/>
    </xf>
    <xf numFmtId="41" fontId="7" fillId="33" borderId="10" xfId="55" applyNumberFormat="1" applyFont="1" applyFill="1" applyBorder="1" applyAlignment="1" applyProtection="1" quotePrefix="1">
      <alignment horizontal="right" vertical="center"/>
      <protection/>
    </xf>
    <xf numFmtId="41" fontId="6" fillId="33" borderId="10" xfId="56" applyNumberFormat="1" applyFont="1" applyFill="1" applyBorder="1" applyAlignment="1" applyProtection="1">
      <alignment horizontal="right" vertical="center"/>
      <protection/>
    </xf>
    <xf numFmtId="41" fontId="7" fillId="33" borderId="0" xfId="56" applyNumberFormat="1" applyFont="1" applyFill="1">
      <alignment/>
      <protection/>
    </xf>
    <xf numFmtId="41" fontId="6" fillId="33" borderId="10" xfId="55" applyNumberFormat="1" applyFont="1" applyFill="1" applyBorder="1" applyAlignment="1" applyProtection="1">
      <alignment horizontal="right" vertical="center"/>
      <protection/>
    </xf>
    <xf numFmtId="0" fontId="4" fillId="33" borderId="0" xfId="56" applyFont="1" applyFill="1" applyBorder="1" applyAlignment="1">
      <alignment horizontal="center" vertical="center"/>
      <protection/>
    </xf>
    <xf numFmtId="0" fontId="6" fillId="33" borderId="0" xfId="56" applyFont="1" applyFill="1" applyBorder="1" applyAlignment="1">
      <alignment horizontal="center" vertical="center"/>
      <protection/>
    </xf>
    <xf numFmtId="0" fontId="8" fillId="33" borderId="12" xfId="56" applyNumberFormat="1" applyFont="1" applyFill="1" applyBorder="1" applyAlignment="1" quotePrefix="1">
      <alignment horizontal="justify" vertical="top" wrapText="1"/>
      <protection/>
    </xf>
    <xf numFmtId="0" fontId="8" fillId="33" borderId="12" xfId="56" applyNumberFormat="1" applyFont="1" applyFill="1" applyBorder="1" applyAlignment="1" quotePrefix="1">
      <alignment horizontal="justify" vertical="top"/>
      <protection/>
    </xf>
    <xf numFmtId="0" fontId="6" fillId="34" borderId="10" xfId="56" applyNumberFormat="1" applyFont="1" applyFill="1" applyBorder="1" applyAlignment="1" applyProtection="1">
      <alignment horizontal="center" vertical="center"/>
      <protection/>
    </xf>
    <xf numFmtId="0" fontId="6" fillId="34" borderId="10" xfId="56" applyFont="1" applyFill="1" applyBorder="1" applyAlignment="1">
      <alignment horizontal="center" vertical="center"/>
      <protection/>
    </xf>
    <xf numFmtId="0" fontId="9" fillId="33" borderId="0" xfId="56" applyFont="1" applyFill="1" applyAlignment="1">
      <alignment horizontal="justify" vertical="top" wrapText="1"/>
      <protection/>
    </xf>
    <xf numFmtId="0" fontId="8" fillId="33" borderId="0" xfId="56" applyFont="1" applyFill="1" applyAlignment="1" quotePrefix="1">
      <alignment horizontal="left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rmal 10" xfId="55"/>
    <cellStyle name="Normal 17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685800</xdr:colOff>
      <xdr:row>2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057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B4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A5"/>
    </sheetView>
  </sheetViews>
  <sheetFormatPr defaultColWidth="0" defaultRowHeight="15" zeroHeight="1"/>
  <cols>
    <col min="1" max="1" width="20.7109375" style="1" customWidth="1"/>
    <col min="2" max="2" width="12.421875" style="1" bestFit="1" customWidth="1"/>
    <col min="3" max="3" width="15.00390625" style="1" bestFit="1" customWidth="1"/>
    <col min="4" max="4" width="13.00390625" style="1" bestFit="1" customWidth="1"/>
    <col min="5" max="5" width="10.57421875" style="1" bestFit="1" customWidth="1"/>
    <col min="6" max="6" width="13.140625" style="1" bestFit="1" customWidth="1"/>
    <col min="7" max="7" width="14.57421875" style="1" customWidth="1"/>
    <col min="8" max="8" width="13.00390625" style="1" bestFit="1" customWidth="1"/>
    <col min="9" max="9" width="10.57421875" style="1" bestFit="1" customWidth="1"/>
    <col min="10" max="10" width="15.00390625" style="1" bestFit="1" customWidth="1"/>
    <col min="11" max="11" width="11.8515625" style="1" bestFit="1" customWidth="1"/>
    <col min="12" max="12" width="15.00390625" style="1" bestFit="1" customWidth="1"/>
    <col min="13" max="13" width="15.00390625" style="1" customWidth="1"/>
    <col min="14" max="14" width="13.421875" style="1" customWidth="1"/>
    <col min="15" max="15" width="2.421875" style="10" customWidth="1"/>
    <col min="16" max="201" width="11.421875" style="10" hidden="1" customWidth="1"/>
    <col min="202" max="202" width="7.00390625" style="10" hidden="1" customWidth="1"/>
    <col min="203" max="203" width="10.00390625" style="10" hidden="1" customWidth="1"/>
    <col min="204" max="210" width="13.00390625" style="1" hidden="1" customWidth="1"/>
    <col min="211" max="251" width="11.421875" style="1" hidden="1" customWidth="1"/>
    <col min="252" max="16384" width="13.00390625" style="1" hidden="1" customWidth="1"/>
  </cols>
  <sheetData>
    <row r="1" spans="2:14" ht="18.75" customHeight="1">
      <c r="B1" s="2"/>
      <c r="C1" s="19" t="s">
        <v>44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2:14" ht="18.75" customHeight="1">
      <c r="B2" s="3"/>
      <c r="C2" s="20" t="s">
        <v>48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2:14" ht="18.75" customHeight="1">
      <c r="B3" s="3"/>
      <c r="C3" s="20" t="s">
        <v>40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5">
      <c r="A4" s="24" t="s">
        <v>0</v>
      </c>
      <c r="B4" s="23" t="s">
        <v>1</v>
      </c>
      <c r="C4" s="24" t="s">
        <v>2</v>
      </c>
      <c r="D4" s="24"/>
      <c r="E4" s="24"/>
      <c r="F4" s="24"/>
      <c r="G4" s="24" t="s">
        <v>3</v>
      </c>
      <c r="H4" s="24"/>
      <c r="I4" s="24"/>
      <c r="J4" s="24" t="s">
        <v>4</v>
      </c>
      <c r="K4" s="24"/>
      <c r="L4" s="24" t="s">
        <v>47</v>
      </c>
      <c r="M4" s="24"/>
      <c r="N4" s="24"/>
    </row>
    <row r="5" spans="1:203" s="6" customFormat="1" ht="27">
      <c r="A5" s="24"/>
      <c r="B5" s="23"/>
      <c r="C5" s="8" t="s">
        <v>5</v>
      </c>
      <c r="D5" s="8" t="s">
        <v>6</v>
      </c>
      <c r="E5" s="8" t="s">
        <v>39</v>
      </c>
      <c r="F5" s="8" t="s">
        <v>42</v>
      </c>
      <c r="G5" s="8" t="s">
        <v>5</v>
      </c>
      <c r="H5" s="8" t="s">
        <v>6</v>
      </c>
      <c r="I5" s="8" t="s">
        <v>39</v>
      </c>
      <c r="J5" s="8" t="s">
        <v>5</v>
      </c>
      <c r="K5" s="8" t="s">
        <v>38</v>
      </c>
      <c r="L5" s="8" t="s">
        <v>5</v>
      </c>
      <c r="M5" s="8" t="s">
        <v>39</v>
      </c>
      <c r="N5" s="8" t="s">
        <v>42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</row>
    <row r="6" spans="1:210" ht="13.5">
      <c r="A6" s="5" t="s">
        <v>7</v>
      </c>
      <c r="B6" s="14">
        <f>SUM(C6:N6)</f>
        <v>3481.9459275100003</v>
      </c>
      <c r="C6" s="14">
        <v>2681.9459275100003</v>
      </c>
      <c r="D6" s="15">
        <v>0</v>
      </c>
      <c r="E6" s="15">
        <v>0</v>
      </c>
      <c r="F6" s="15">
        <v>0</v>
      </c>
      <c r="G6" s="14">
        <v>800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9" t="s">
        <v>41</v>
      </c>
      <c r="GW6" s="7" t="s">
        <v>41</v>
      </c>
      <c r="GX6" s="7" t="s">
        <v>41</v>
      </c>
      <c r="GY6" s="7" t="s">
        <v>41</v>
      </c>
      <c r="GZ6" s="7" t="s">
        <v>41</v>
      </c>
      <c r="HA6" s="7" t="s">
        <v>41</v>
      </c>
      <c r="HB6" s="7" t="s">
        <v>41</v>
      </c>
    </row>
    <row r="7" spans="1:16" ht="13.5">
      <c r="A7" s="5" t="s">
        <v>8</v>
      </c>
      <c r="B7" s="14">
        <f aca="true" t="shared" si="0" ref="B7:B38">SUM(C7:N7)</f>
        <v>17422.412991000005</v>
      </c>
      <c r="C7" s="14">
        <v>9126.98017344</v>
      </c>
      <c r="D7" s="15">
        <v>0</v>
      </c>
      <c r="E7" s="15">
        <v>146.46442894999998</v>
      </c>
      <c r="F7" s="15">
        <v>626.98603121</v>
      </c>
      <c r="G7" s="14">
        <v>5667.79229982</v>
      </c>
      <c r="H7" s="15">
        <v>0</v>
      </c>
      <c r="I7" s="15">
        <v>1646.1709896700002</v>
      </c>
      <c r="J7" s="15">
        <v>0</v>
      </c>
      <c r="K7" s="15">
        <v>0</v>
      </c>
      <c r="L7" s="15">
        <v>175.87849509999998</v>
      </c>
      <c r="M7" s="15">
        <v>32.14057281</v>
      </c>
      <c r="N7" s="15">
        <v>0</v>
      </c>
      <c r="O7" s="13"/>
      <c r="P7" s="12"/>
    </row>
    <row r="8" spans="1:16" ht="13.5">
      <c r="A8" s="5" t="s">
        <v>9</v>
      </c>
      <c r="B8" s="14">
        <f t="shared" si="0"/>
        <v>1418.6333892100001</v>
      </c>
      <c r="C8" s="14">
        <v>754.41028987</v>
      </c>
      <c r="D8" s="15">
        <v>0</v>
      </c>
      <c r="E8" s="15">
        <v>0</v>
      </c>
      <c r="F8" s="15">
        <v>0</v>
      </c>
      <c r="G8" s="14">
        <v>664.2230993400001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3"/>
      <c r="P8" s="12"/>
    </row>
    <row r="9" spans="1:16" ht="13.5">
      <c r="A9" s="5" t="s">
        <v>10</v>
      </c>
      <c r="B9" s="14">
        <f t="shared" si="0"/>
        <v>2392.22200404</v>
      </c>
      <c r="C9" s="14">
        <v>1619.9171982799999</v>
      </c>
      <c r="D9" s="15">
        <v>0</v>
      </c>
      <c r="E9" s="15">
        <v>772.3048057599999</v>
      </c>
      <c r="F9" s="15">
        <v>0</v>
      </c>
      <c r="G9" s="14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3"/>
      <c r="P9" s="12"/>
    </row>
    <row r="10" spans="1:16" ht="13.5">
      <c r="A10" s="5" t="s">
        <v>11</v>
      </c>
      <c r="B10" s="14">
        <f t="shared" si="0"/>
        <v>37605.30567462</v>
      </c>
      <c r="C10" s="14">
        <v>23959.55494196</v>
      </c>
      <c r="D10" s="15">
        <v>0</v>
      </c>
      <c r="E10" s="15">
        <v>0</v>
      </c>
      <c r="F10" s="15">
        <v>1200.0000000500002</v>
      </c>
      <c r="G10" s="14">
        <v>12445.75073261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3"/>
      <c r="P10" s="12"/>
    </row>
    <row r="11" spans="1:16" ht="13.5">
      <c r="A11" s="5" t="s">
        <v>12</v>
      </c>
      <c r="B11" s="14">
        <f t="shared" si="0"/>
        <v>3682.92293964</v>
      </c>
      <c r="C11" s="14">
        <v>2018.82639647</v>
      </c>
      <c r="D11" s="15">
        <v>0</v>
      </c>
      <c r="E11" s="15">
        <v>0</v>
      </c>
      <c r="F11" s="15">
        <v>159.75401666</v>
      </c>
      <c r="G11" s="14">
        <v>1504.34252651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3"/>
      <c r="P11" s="12"/>
    </row>
    <row r="12" spans="1:16" ht="13.5">
      <c r="A12" s="5" t="s">
        <v>13</v>
      </c>
      <c r="B12" s="14">
        <f t="shared" si="0"/>
        <v>19965.426842329998</v>
      </c>
      <c r="C12" s="14">
        <v>3592.06648847</v>
      </c>
      <c r="D12" s="15">
        <v>0</v>
      </c>
      <c r="E12" s="15">
        <v>0</v>
      </c>
      <c r="F12" s="15">
        <v>0</v>
      </c>
      <c r="G12" s="14">
        <v>9768.443149629999</v>
      </c>
      <c r="H12" s="15">
        <v>0</v>
      </c>
      <c r="I12" s="15">
        <v>0</v>
      </c>
      <c r="J12" s="15">
        <v>0</v>
      </c>
      <c r="K12" s="15">
        <v>6604.91720423</v>
      </c>
      <c r="L12" s="15">
        <v>0</v>
      </c>
      <c r="M12" s="15">
        <v>0</v>
      </c>
      <c r="N12" s="15">
        <v>0</v>
      </c>
      <c r="O12" s="13"/>
      <c r="P12" s="12"/>
    </row>
    <row r="13" spans="1:16" ht="13.5">
      <c r="A13" s="5" t="s">
        <v>14</v>
      </c>
      <c r="B13" s="14">
        <f t="shared" si="0"/>
        <v>47612.11657378</v>
      </c>
      <c r="C13" s="14">
        <v>18731.849647969997</v>
      </c>
      <c r="D13" s="15">
        <v>0</v>
      </c>
      <c r="E13" s="15">
        <v>0</v>
      </c>
      <c r="F13" s="15">
        <v>0</v>
      </c>
      <c r="G13" s="14">
        <v>14353.529765899999</v>
      </c>
      <c r="H13" s="15">
        <v>0</v>
      </c>
      <c r="I13" s="15">
        <v>0</v>
      </c>
      <c r="J13" s="15">
        <v>0</v>
      </c>
      <c r="K13" s="15">
        <v>14526.73715991</v>
      </c>
      <c r="L13" s="15">
        <v>0</v>
      </c>
      <c r="M13" s="15">
        <v>0</v>
      </c>
      <c r="N13" s="15">
        <v>0</v>
      </c>
      <c r="O13" s="13"/>
      <c r="P13" s="12"/>
    </row>
    <row r="14" spans="1:16" ht="13.5">
      <c r="A14" s="5" t="s">
        <v>37</v>
      </c>
      <c r="B14" s="14">
        <f t="shared" si="0"/>
        <v>84602.63222982</v>
      </c>
      <c r="C14" s="14">
        <v>36484.138518499996</v>
      </c>
      <c r="D14" s="15">
        <v>0</v>
      </c>
      <c r="E14" s="15">
        <v>0</v>
      </c>
      <c r="F14" s="15">
        <v>0</v>
      </c>
      <c r="G14" s="14">
        <v>27916.61881132</v>
      </c>
      <c r="H14" s="15">
        <v>0</v>
      </c>
      <c r="I14" s="15">
        <v>0</v>
      </c>
      <c r="J14" s="15">
        <v>13201.874899999999</v>
      </c>
      <c r="K14" s="15">
        <v>0</v>
      </c>
      <c r="L14" s="15">
        <v>7000</v>
      </c>
      <c r="M14" s="15">
        <v>0</v>
      </c>
      <c r="N14" s="15">
        <v>0</v>
      </c>
      <c r="O14" s="13"/>
      <c r="P14" s="12"/>
    </row>
    <row r="15" spans="1:16" ht="13.5">
      <c r="A15" s="5" t="s">
        <v>15</v>
      </c>
      <c r="B15" s="14">
        <f t="shared" si="0"/>
        <v>9216.902627129999</v>
      </c>
      <c r="C15" s="14">
        <v>6047.119537209999</v>
      </c>
      <c r="D15" s="15">
        <v>0</v>
      </c>
      <c r="E15" s="15">
        <v>0</v>
      </c>
      <c r="F15" s="15">
        <v>1794.1059800799999</v>
      </c>
      <c r="G15" s="14">
        <v>0</v>
      </c>
      <c r="H15" s="15">
        <v>1303.67710984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72</v>
      </c>
      <c r="O15" s="13"/>
      <c r="P15" s="12"/>
    </row>
    <row r="16" spans="1:16" ht="13.5">
      <c r="A16" s="5" t="s">
        <v>16</v>
      </c>
      <c r="B16" s="14">
        <f t="shared" si="0"/>
        <v>8638.80345991</v>
      </c>
      <c r="C16" s="14">
        <v>8584.679806709999</v>
      </c>
      <c r="D16" s="15">
        <v>0</v>
      </c>
      <c r="E16" s="15">
        <v>0</v>
      </c>
      <c r="F16" s="15">
        <v>0</v>
      </c>
      <c r="G16" s="14">
        <v>54.1236532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3"/>
      <c r="P16" s="12"/>
    </row>
    <row r="17" spans="1:16" ht="13.5">
      <c r="A17" s="5" t="s">
        <v>17</v>
      </c>
      <c r="B17" s="14">
        <f t="shared" si="0"/>
        <v>1412.85002846</v>
      </c>
      <c r="C17" s="14">
        <v>708.38844461</v>
      </c>
      <c r="D17" s="15">
        <v>0</v>
      </c>
      <c r="E17" s="15">
        <v>0</v>
      </c>
      <c r="F17" s="15">
        <v>0</v>
      </c>
      <c r="G17" s="14">
        <v>704.46158385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3"/>
      <c r="P17" s="12"/>
    </row>
    <row r="18" spans="1:16" ht="13.5">
      <c r="A18" s="5" t="s">
        <v>18</v>
      </c>
      <c r="B18" s="14">
        <f t="shared" si="0"/>
        <v>4298.4815787299995</v>
      </c>
      <c r="C18" s="14">
        <v>4161.14816663</v>
      </c>
      <c r="D18" s="15">
        <v>0</v>
      </c>
      <c r="E18" s="15">
        <v>0</v>
      </c>
      <c r="F18" s="15">
        <v>0</v>
      </c>
      <c r="G18" s="14">
        <v>137.3334121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3"/>
      <c r="P18" s="12"/>
    </row>
    <row r="19" spans="1:16" ht="13.5">
      <c r="A19" s="5" t="s">
        <v>19</v>
      </c>
      <c r="B19" s="14">
        <f t="shared" si="0"/>
        <v>29871.480367949993</v>
      </c>
      <c r="C19" s="14">
        <v>19382.031615169995</v>
      </c>
      <c r="D19" s="15">
        <v>2283.197725</v>
      </c>
      <c r="E19" s="15">
        <v>770.23678806</v>
      </c>
      <c r="F19" s="15">
        <v>0</v>
      </c>
      <c r="G19" s="14">
        <v>6742.88714182</v>
      </c>
      <c r="H19" s="15">
        <v>693.1270979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3"/>
      <c r="P19" s="12"/>
    </row>
    <row r="20" spans="1:16" ht="13.5">
      <c r="A20" s="5" t="s">
        <v>45</v>
      </c>
      <c r="B20" s="14">
        <f t="shared" si="0"/>
        <v>49396.1277135</v>
      </c>
      <c r="C20" s="14">
        <v>28980.25304219</v>
      </c>
      <c r="D20" s="15">
        <v>0</v>
      </c>
      <c r="E20" s="15">
        <v>617.5307895</v>
      </c>
      <c r="F20" s="15">
        <v>0</v>
      </c>
      <c r="G20" s="14">
        <v>13953.775250409997</v>
      </c>
      <c r="H20" s="15">
        <v>0</v>
      </c>
      <c r="I20" s="15">
        <v>0</v>
      </c>
      <c r="J20" s="15">
        <v>0</v>
      </c>
      <c r="K20" s="15">
        <v>5844.5686313999995</v>
      </c>
      <c r="L20" s="15">
        <v>0</v>
      </c>
      <c r="M20" s="15">
        <v>0</v>
      </c>
      <c r="N20" s="15">
        <v>0</v>
      </c>
      <c r="O20" s="13"/>
      <c r="P20" s="12"/>
    </row>
    <row r="21" spans="1:16" ht="13.5">
      <c r="A21" s="5" t="s">
        <v>20</v>
      </c>
      <c r="B21" s="14">
        <f t="shared" si="0"/>
        <v>19593.42428527</v>
      </c>
      <c r="C21" s="14">
        <v>6438.74906735</v>
      </c>
      <c r="D21" s="15">
        <v>0</v>
      </c>
      <c r="E21" s="15">
        <v>0</v>
      </c>
      <c r="F21" s="15">
        <v>0</v>
      </c>
      <c r="G21" s="14">
        <v>10722.08999192</v>
      </c>
      <c r="H21" s="15">
        <v>2432.585226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3"/>
      <c r="P21" s="12"/>
    </row>
    <row r="22" spans="1:16" ht="13.5">
      <c r="A22" s="5" t="s">
        <v>21</v>
      </c>
      <c r="B22" s="14">
        <f t="shared" si="0"/>
        <v>5164.69825477</v>
      </c>
      <c r="C22" s="14">
        <v>3582.46782131</v>
      </c>
      <c r="D22" s="15">
        <v>0</v>
      </c>
      <c r="E22" s="15">
        <v>0</v>
      </c>
      <c r="F22" s="15">
        <v>233.33333331</v>
      </c>
      <c r="G22" s="14">
        <v>1348.89710015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3"/>
      <c r="P22" s="12"/>
    </row>
    <row r="23" spans="1:16" ht="13.5">
      <c r="A23" s="5" t="s">
        <v>22</v>
      </c>
      <c r="B23" s="14">
        <f t="shared" si="0"/>
        <v>5644.61761326</v>
      </c>
      <c r="C23" s="14">
        <v>718.73152877</v>
      </c>
      <c r="D23" s="15">
        <v>0</v>
      </c>
      <c r="E23" s="15">
        <v>0</v>
      </c>
      <c r="F23" s="15">
        <v>0</v>
      </c>
      <c r="G23" s="14">
        <v>4925.88608449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3"/>
      <c r="P23" s="12"/>
    </row>
    <row r="24" spans="1:16" ht="13.5">
      <c r="A24" s="5" t="s">
        <v>23</v>
      </c>
      <c r="B24" s="14">
        <f t="shared" si="0"/>
        <v>78425.37309945999</v>
      </c>
      <c r="C24" s="14">
        <v>35144.94819877</v>
      </c>
      <c r="D24" s="15">
        <v>0</v>
      </c>
      <c r="E24" s="15">
        <v>5252.77636906</v>
      </c>
      <c r="F24" s="15">
        <v>0</v>
      </c>
      <c r="G24" s="14">
        <v>13149.94573818</v>
      </c>
      <c r="H24" s="15">
        <v>1490.54346339</v>
      </c>
      <c r="I24" s="15">
        <v>2791.0414488399997</v>
      </c>
      <c r="J24" s="15">
        <v>0</v>
      </c>
      <c r="K24" s="15">
        <v>20596.117881219998</v>
      </c>
      <c r="L24" s="15">
        <v>0</v>
      </c>
      <c r="M24" s="15">
        <v>0</v>
      </c>
      <c r="N24" s="15">
        <v>0</v>
      </c>
      <c r="O24" s="13"/>
      <c r="P24" s="12"/>
    </row>
    <row r="25" spans="1:16" ht="13.5">
      <c r="A25" s="5" t="s">
        <v>24</v>
      </c>
      <c r="B25" s="14">
        <f t="shared" si="0"/>
        <v>14215.32584332</v>
      </c>
      <c r="C25" s="14">
        <v>4610.50368916</v>
      </c>
      <c r="D25" s="15">
        <v>972.02148457</v>
      </c>
      <c r="E25" s="15">
        <v>0</v>
      </c>
      <c r="F25" s="15">
        <v>0</v>
      </c>
      <c r="G25" s="14">
        <v>8117.3750718500005</v>
      </c>
      <c r="H25" s="15">
        <v>515.4255977400001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3"/>
      <c r="P25" s="12"/>
    </row>
    <row r="26" spans="1:16" ht="13.5">
      <c r="A26" s="5" t="s">
        <v>25</v>
      </c>
      <c r="B26" s="14">
        <f t="shared" si="0"/>
        <v>4896.1772858</v>
      </c>
      <c r="C26" s="14">
        <v>4896.1772858</v>
      </c>
      <c r="D26" s="15">
        <v>0</v>
      </c>
      <c r="E26" s="15">
        <v>0</v>
      </c>
      <c r="F26" s="15">
        <v>0</v>
      </c>
      <c r="G26" s="14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3"/>
      <c r="P26" s="12"/>
    </row>
    <row r="27" spans="1:16" ht="13.5">
      <c r="A27" s="5" t="s">
        <v>26</v>
      </c>
      <c r="B27" s="14">
        <f t="shared" si="0"/>
        <v>0</v>
      </c>
      <c r="C27" s="14">
        <v>0</v>
      </c>
      <c r="D27" s="15">
        <v>0</v>
      </c>
      <c r="E27" s="15">
        <v>0</v>
      </c>
      <c r="F27" s="15">
        <v>0</v>
      </c>
      <c r="G27" s="14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3"/>
      <c r="P27" s="12"/>
    </row>
    <row r="28" spans="1:16" ht="13.5">
      <c r="A28" s="5" t="s">
        <v>27</v>
      </c>
      <c r="B28" s="14">
        <f t="shared" si="0"/>
        <v>20005.60882098</v>
      </c>
      <c r="C28" s="14">
        <v>7857.8275502</v>
      </c>
      <c r="D28" s="15">
        <v>0</v>
      </c>
      <c r="E28" s="15">
        <v>0</v>
      </c>
      <c r="F28" s="15">
        <v>916.5</v>
      </c>
      <c r="G28" s="14">
        <v>11231.281270779999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3"/>
      <c r="P28" s="12"/>
    </row>
    <row r="29" spans="1:16" ht="13.5">
      <c r="A29" s="5" t="s">
        <v>28</v>
      </c>
      <c r="B29" s="14">
        <f t="shared" si="0"/>
        <v>3498.6017719700003</v>
      </c>
      <c r="C29" s="14">
        <v>3368.37598797</v>
      </c>
      <c r="D29" s="15">
        <v>0</v>
      </c>
      <c r="E29" s="15">
        <v>130.225784</v>
      </c>
      <c r="F29" s="15">
        <v>0</v>
      </c>
      <c r="G29" s="14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3"/>
      <c r="P29" s="12"/>
    </row>
    <row r="30" spans="1:16" ht="13.5">
      <c r="A30" s="5" t="s">
        <v>29</v>
      </c>
      <c r="B30" s="14">
        <f t="shared" si="0"/>
        <v>4749.74005115</v>
      </c>
      <c r="C30" s="14">
        <v>3947.4168533399998</v>
      </c>
      <c r="D30" s="15">
        <v>0</v>
      </c>
      <c r="E30" s="15">
        <v>0</v>
      </c>
      <c r="F30" s="15">
        <v>6.25</v>
      </c>
      <c r="G30" s="14">
        <v>0</v>
      </c>
      <c r="H30" s="15">
        <v>0</v>
      </c>
      <c r="I30" s="15">
        <v>796.0731978099999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3"/>
      <c r="P30" s="12"/>
    </row>
    <row r="31" spans="1:16" ht="13.5">
      <c r="A31" s="5" t="s">
        <v>30</v>
      </c>
      <c r="B31" s="14">
        <f t="shared" si="0"/>
        <v>22993.635792920002</v>
      </c>
      <c r="C31" s="14">
        <v>10583.64832007</v>
      </c>
      <c r="D31" s="15">
        <v>0</v>
      </c>
      <c r="E31" s="15">
        <v>37.500084</v>
      </c>
      <c r="F31" s="15">
        <v>0</v>
      </c>
      <c r="G31" s="14">
        <v>12372.48738885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3"/>
      <c r="P31" s="12"/>
    </row>
    <row r="32" spans="1:16" ht="13.5">
      <c r="A32" s="5" t="s">
        <v>31</v>
      </c>
      <c r="B32" s="14">
        <f t="shared" si="0"/>
        <v>4865.29088265</v>
      </c>
      <c r="C32" s="14">
        <v>4005.11769929</v>
      </c>
      <c r="D32" s="15">
        <v>0</v>
      </c>
      <c r="E32" s="15">
        <v>0</v>
      </c>
      <c r="F32" s="15">
        <v>860.1731833599999</v>
      </c>
      <c r="G32" s="14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3"/>
      <c r="P32" s="12"/>
    </row>
    <row r="33" spans="1:16" ht="13.5">
      <c r="A33" s="5" t="s">
        <v>32</v>
      </c>
      <c r="B33" s="14">
        <f t="shared" si="0"/>
        <v>17300.952491660002</v>
      </c>
      <c r="C33" s="14">
        <v>15153.994996960002</v>
      </c>
      <c r="D33" s="15">
        <v>0</v>
      </c>
      <c r="E33" s="15">
        <v>908.76369643</v>
      </c>
      <c r="F33" s="15">
        <v>1135.09082797</v>
      </c>
      <c r="G33" s="14">
        <v>84.95657068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18.14639962</v>
      </c>
      <c r="N33" s="15">
        <v>0</v>
      </c>
      <c r="O33" s="13"/>
      <c r="P33" s="12"/>
    </row>
    <row r="34" spans="1:16" ht="13.5">
      <c r="A34" s="5" t="s">
        <v>33</v>
      </c>
      <c r="B34" s="14">
        <f t="shared" si="0"/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3"/>
      <c r="P34" s="12"/>
    </row>
    <row r="35" spans="1:16" ht="13.5">
      <c r="A35" s="5" t="s">
        <v>34</v>
      </c>
      <c r="B35" s="14">
        <f t="shared" si="0"/>
        <v>44273.62744691</v>
      </c>
      <c r="C35" s="14">
        <v>11953.9318012</v>
      </c>
      <c r="D35" s="14">
        <v>0</v>
      </c>
      <c r="E35" s="14">
        <v>0</v>
      </c>
      <c r="F35" s="14">
        <v>3199.268681</v>
      </c>
      <c r="G35" s="14">
        <v>24904.228318690002</v>
      </c>
      <c r="H35" s="14">
        <v>4216.19864602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P35" s="12"/>
    </row>
    <row r="36" spans="1:16" ht="13.5">
      <c r="A36" s="5" t="s">
        <v>35</v>
      </c>
      <c r="B36" s="14">
        <f t="shared" si="0"/>
        <v>7666.96813875</v>
      </c>
      <c r="C36" s="14">
        <v>2605.0642121</v>
      </c>
      <c r="D36" s="14">
        <v>0</v>
      </c>
      <c r="E36" s="14">
        <v>0</v>
      </c>
      <c r="F36" s="14">
        <v>1700</v>
      </c>
      <c r="G36" s="14">
        <v>3361.9039266500004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P36" s="12"/>
    </row>
    <row r="37" spans="1:16" ht="13.5">
      <c r="A37" s="5" t="s">
        <v>36</v>
      </c>
      <c r="B37" s="14">
        <f t="shared" si="0"/>
        <v>6970.454071960001</v>
      </c>
      <c r="C37" s="14">
        <v>3857.6476455</v>
      </c>
      <c r="D37" s="14">
        <v>0</v>
      </c>
      <c r="E37" s="14">
        <v>0</v>
      </c>
      <c r="F37" s="14">
        <v>0</v>
      </c>
      <c r="G37" s="14">
        <v>3112.8064264600007</v>
      </c>
      <c r="H37" s="14">
        <v>0</v>
      </c>
      <c r="I37" s="14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P37" s="12"/>
    </row>
    <row r="38" spans="1:16" ht="13.5">
      <c r="A38" s="4" t="s">
        <v>1</v>
      </c>
      <c r="B38" s="18">
        <f t="shared" si="0"/>
        <v>581282.7601984598</v>
      </c>
      <c r="C38" s="16">
        <f aca="true" t="shared" si="1" ref="C38:N38">SUM(C6:C37)</f>
        <v>285557.91285277996</v>
      </c>
      <c r="D38" s="16">
        <f t="shared" si="1"/>
        <v>3255.21920957</v>
      </c>
      <c r="E38" s="16">
        <f t="shared" si="1"/>
        <v>8635.80274576</v>
      </c>
      <c r="F38" s="16">
        <f t="shared" si="1"/>
        <v>11831.46205364</v>
      </c>
      <c r="G38" s="16">
        <f t="shared" si="1"/>
        <v>188045.13931521002</v>
      </c>
      <c r="H38" s="16">
        <f t="shared" si="1"/>
        <v>10651.55714089</v>
      </c>
      <c r="I38" s="16">
        <f t="shared" si="1"/>
        <v>5233.28563632</v>
      </c>
      <c r="J38" s="16">
        <f t="shared" si="1"/>
        <v>13201.874899999999</v>
      </c>
      <c r="K38" s="16">
        <f t="shared" si="1"/>
        <v>47572.34087675999</v>
      </c>
      <c r="L38" s="16">
        <f t="shared" si="1"/>
        <v>7175.8784951</v>
      </c>
      <c r="M38" s="16">
        <f>SUM(M6:M37)</f>
        <v>50.286972430000006</v>
      </c>
      <c r="N38" s="16">
        <f t="shared" si="1"/>
        <v>72</v>
      </c>
      <c r="P38" s="12"/>
    </row>
    <row r="39" spans="1:16" ht="25.5" customHeight="1">
      <c r="A39" s="21" t="s">
        <v>46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P39" s="12"/>
    </row>
    <row r="40" spans="1:16" ht="13.5">
      <c r="A40" s="26" t="s">
        <v>43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P40" s="12"/>
    </row>
    <row r="41" spans="1:16" ht="24" customHeight="1">
      <c r="A41" s="25" t="s">
        <v>49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P41" s="12"/>
    </row>
    <row r="42" ht="13.5"/>
    <row r="43" ht="13.5" hidden="1"/>
    <row r="44" ht="13.5" hidden="1"/>
    <row r="45" spans="3:14" ht="13.5" hidden="1"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ht="13.5" hidden="1"/>
    <row r="47" spans="3:14" ht="13.5" hidden="1"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</sheetData>
  <sheetProtection/>
  <autoFilter ref="A5:IQ41"/>
  <mergeCells count="12">
    <mergeCell ref="A41:N41"/>
    <mergeCell ref="A40:N40"/>
    <mergeCell ref="C1:N1"/>
    <mergeCell ref="C2:N2"/>
    <mergeCell ref="C3:N3"/>
    <mergeCell ref="A39:N39"/>
    <mergeCell ref="B4:B5"/>
    <mergeCell ref="G4:I4"/>
    <mergeCell ref="J4:K4"/>
    <mergeCell ref="L4:N4"/>
    <mergeCell ref="A4:A5"/>
    <mergeCell ref="C4:F4"/>
  </mergeCells>
  <printOptions/>
  <pageMargins left="0.7" right="0.7" top="0.75" bottom="0.75" header="0.3" footer="0.3"/>
  <pageSetup fitToHeight="1" fitToWidth="1"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2021-08-18T23:19:39Z</cp:lastPrinted>
  <dcterms:created xsi:type="dcterms:W3CDTF">2017-02-16T23:35:21Z</dcterms:created>
  <dcterms:modified xsi:type="dcterms:W3CDTF">2021-08-18T23:19:48Z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n">
    <vt:lpwstr/>
  </property>
</Properties>
</file>