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 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<sst xmlns="http://schemas.openxmlformats.org/spreadsheetml/2006/main" count="50" uniqueCount="46">
  <si>
    <t>Total</t>
  </si>
  <si>
    <t>Subtotal</t>
  </si>
  <si>
    <t>Participaciones</t>
  </si>
  <si>
    <t>Aportaciones</t>
  </si>
  <si>
    <t>Aguascalientes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</si>
  <si>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</si>
  <si>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</si>
  <si>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</si>
  <si>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</si>
  <si>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</si>
  <si>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</si>
  <si>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</si>
  <si>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</si>
  <si>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</si>
  <si>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</si>
  <si>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</si>
  <si>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</si>
  <si>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</si>
  <si>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</si>
  <si>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</si>
  <si>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</si>
  <si>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</si>
  <si>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</si>
  <si>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</si>
  <si>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</si>
  <si>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</si>
  <si>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</si>
  <si>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</si>
  <si>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</si>
  <si>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Coahuila</t>
  </si>
  <si>
    <t>Guerrero</t>
  </si>
  <si>
    <t>Michoacán</t>
  </si>
  <si>
    <t>Quintana Roo</t>
  </si>
  <si>
    <t>Chiapas</t>
  </si>
  <si>
    <t>Sinaloa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</si>
  <si>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</si>
  <si>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</si>
  <si>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</si>
  <si>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</si>
  <si>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</si>
  <si>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</si>
  <si>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  <family val="0"/>
      </rPr>
      <t>1_/</t>
    </r>
    <r>
      <rPr>
        <b/>
        <sz val="10"/>
        <rFont val="Montserrat"/>
        <family val="0"/>
      </rPr>
      <t xml:space="preserve">
</t>
    </r>
  </si>
  <si>
    <r>
      <rPr>
        <vertAlign val="superscript"/>
        <sz val="8"/>
        <rFont val="Montserrat"/>
        <family val="0"/>
      </rPr>
      <t>1_/</t>
    </r>
    <r>
      <rPr>
        <sz val="8"/>
        <rFont val="Montserrat"/>
        <family val="0"/>
      </rPr>
      <t xml:space="preserve"> Se clasifica considerando el ingreso de la fuente primaria.</t>
    </r>
  </si>
  <si>
    <t>Estado de México</t>
  </si>
  <si>
    <r>
      <rPr>
        <b/>
        <sz val="8"/>
        <rFont val="Montserrat"/>
        <family val="0"/>
      </rPr>
      <t>Fuente:</t>
    </r>
    <r>
      <rPr>
        <sz val="8"/>
        <rFont val="Montserrat"/>
        <family val="0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</si>
  <si>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Saldos al 30 de junio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</si>
</sst>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_-* #,##0.0_-;\-* #,##0.0_-;_-* &quot;-&quot;??_-;_-@_-"/>
    <numFmt numFmtId="168" formatCode="_-* #,##0_-;\-* #,##0_-;_-* &quot;-&quot;??_-;_-@_-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(&quot;$&quot;* #,##0_);_(&quot;$&quot;* \(#,##0\);_(&quot;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vertAlign val="superscript"/>
      <sz val="8"/>
      <name val="Montserrat"/>
      <family val="0"/>
    </font>
    <font>
      <b/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Montserrat"/>
      <family val="0"/>
    </font>
    <font>
      <sz val="9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Montserrat"/>
      <family val="0"/>
    </font>
    <font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5" fillId="33" borderId="0" xfId="55" applyFont="1" applyFill="1">
      <alignment/>
      <protection/>
    </xf>
    <xf numFmtId="0" fontId="8" fillId="33" borderId="0" xfId="55" applyFont="1" applyFill="1" applyBorder="1" applyAlignment="1">
      <alignment vertical="center"/>
      <protection/>
    </xf>
    <xf numFmtId="0" fontId="8" fillId="33" borderId="0" xfId="55" applyFont="1" applyFill="1" applyBorder="1" applyAlignment="1" quotePrefix="1">
      <alignment vertical="center"/>
      <protection/>
    </xf>
    <xf numFmtId="0" fontId="49" fillId="34" borderId="10" xfId="55" applyNumberFormat="1" applyFont="1" applyFill="1" applyBorder="1" applyAlignment="1" applyProtection="1">
      <alignment horizontal="center" vertical="center"/>
      <protection/>
    </xf>
    <xf numFmtId="0" fontId="49" fillId="34" borderId="10" xfId="55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 quotePrefix="1">
      <alignment horizontal="left"/>
      <protection/>
    </xf>
    <xf numFmtId="0" fontId="8" fillId="33" borderId="10" xfId="55" applyNumberFormat="1" applyFont="1" applyFill="1" applyBorder="1" applyAlignment="1" quotePrefix="1">
      <alignment horizontal="left"/>
      <protection/>
    </xf>
    <xf numFmtId="3" fontId="8" fillId="33" borderId="10" xfId="55" applyNumberFormat="1" applyFont="1" applyFill="1" applyBorder="1" applyAlignment="1" applyProtection="1">
      <alignment horizontal="right" vertical="center"/>
      <protection/>
    </xf>
    <xf numFmtId="0" fontId="5" fillId="33" borderId="11" xfId="55" applyFont="1" applyFill="1" applyBorder="1">
      <alignment/>
      <protection/>
    </xf>
    <xf numFmtId="0" fontId="6" fillId="33" borderId="0" xfId="55" applyFont="1" applyFill="1">
      <alignment/>
      <protection/>
    </xf>
    <xf numFmtId="168" fontId="5" fillId="33" borderId="10" xfId="50" applyNumberFormat="1" applyFont="1" applyFill="1" applyBorder="1" applyAlignment="1" applyProtection="1" quotePrefix="1">
      <alignment horizontal="right" vertical="center"/>
      <protection/>
    </xf>
    <xf numFmtId="168" fontId="5" fillId="33" borderId="10" xfId="50" applyNumberFormat="1" applyFont="1" applyFill="1" applyBorder="1" applyAlignment="1" applyProtection="1">
      <alignment horizontal="right" vertical="center"/>
      <protection/>
    </xf>
    <xf numFmtId="0" fontId="5" fillId="33" borderId="0" xfId="55" applyFont="1" applyFill="1" applyBorder="1">
      <alignment/>
      <protection/>
    </xf>
    <xf numFmtId="0" fontId="6" fillId="33" borderId="0" xfId="55" applyFont="1" applyFill="1" applyBorder="1">
      <alignment/>
      <protection/>
    </xf>
    <xf numFmtId="41" fontId="2" fillId="33" borderId="0" xfId="0" applyNumberFormat="1" applyFont="1" applyFill="1" applyBorder="1" applyAlignment="1" applyProtection="1">
      <alignment/>
      <protection/>
    </xf>
    <xf numFmtId="168" fontId="0" fillId="33" borderId="10" xfId="50" applyNumberFormat="1" applyFont="1" applyFill="1" applyBorder="1" applyAlignment="1" applyProtection="1" quotePrefix="1">
      <alignment horizontal="right" vertical="center"/>
      <protection/>
    </xf>
    <xf numFmtId="168" fontId="5" fillId="33" borderId="0" xfId="55" applyNumberFormat="1" applyFont="1" applyFill="1">
      <alignment/>
      <protection/>
    </xf>
    <xf numFmtId="168" fontId="8" fillId="33" borderId="10" xfId="50" applyNumberFormat="1" applyFont="1" applyFill="1" applyBorder="1" applyAlignment="1" applyProtection="1">
      <alignment horizontal="right" vertical="center"/>
      <protection/>
    </xf>
    <xf numFmtId="3" fontId="5" fillId="33" borderId="0" xfId="55" applyNumberFormat="1" applyFont="1" applyFill="1">
      <alignment/>
      <protection/>
    </xf>
    <xf numFmtId="0" fontId="4" fillId="33" borderId="0" xfId="55" applyFont="1" applyFill="1" applyBorder="1" applyAlignment="1">
      <alignment horizontal="center" vertical="top" wrapText="1"/>
      <protection/>
    </xf>
    <xf numFmtId="0" fontId="49" fillId="34" borderId="10" xfId="55" applyNumberFormat="1" applyFont="1" applyFill="1" applyBorder="1" applyAlignment="1" applyProtection="1">
      <alignment horizontal="center" vertical="center"/>
      <protection/>
    </xf>
    <xf numFmtId="0" fontId="6" fillId="33" borderId="0" xfId="55" applyFont="1" applyFill="1" applyAlignment="1" quotePrefix="1">
      <alignment horizontal="justify" vertical="center" wrapText="1"/>
      <protection/>
    </xf>
    <xf numFmtId="0" fontId="49" fillId="34" borderId="10" xfId="55" applyFont="1" applyFill="1" applyBorder="1" applyAlignment="1">
      <alignment horizontal="center" vertical="center"/>
      <protection/>
    </xf>
    <xf numFmtId="0" fontId="8" fillId="33" borderId="0" xfId="55" applyFont="1" applyFill="1" applyBorder="1" applyAlignment="1" quotePrefix="1">
      <alignment horizontal="center" vertical="center"/>
      <protection/>
    </xf>
    <xf numFmtId="0" fontId="6" fillId="33" borderId="0" xfId="55" applyFont="1" applyFill="1" applyBorder="1" applyAlignment="1" applyProtection="1" quotePrefix="1">
      <alignment horizontal="left" vertical="center" wrapText="1"/>
      <protection/>
    </xf>
    <xf numFmtId="0" fontId="6" fillId="33" borderId="0" xfId="55" applyFont="1" applyFill="1" applyBorder="1" applyAlignment="1" applyProtection="1" quotePrefix="1">
      <alignment horizontal="justify" vertical="center" wrapText="1"/>
      <protection/>
    </xf>
    <xf numFmtId="0" fontId="8" fillId="33" borderId="12" xfId="55" applyFont="1" applyFill="1" applyBorder="1" applyAlignment="1" quotePrefix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1</xdr:col>
      <xdr:colOff>342900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771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tabSelected="1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42" sqref="J42"/>
    </sheetView>
  </sheetViews>
  <sheetFormatPr defaultColWidth="0" defaultRowHeight="15" zeroHeight="1"/>
  <cols>
    <col min="1" max="1" width="21.8515625" style="1" customWidth="1"/>
    <col min="2" max="3" width="11.7109375" style="1" customWidth="1"/>
    <col min="4" max="4" width="14.8515625" style="1" customWidth="1"/>
    <col min="5" max="5" width="13.140625" style="1" customWidth="1"/>
    <col min="6" max="6" width="11.7109375" style="1" customWidth="1"/>
    <col min="7" max="7" width="13.00390625" style="1" customWidth="1"/>
    <col min="8" max="8" width="11.7109375" style="1" customWidth="1"/>
    <col min="9" max="9" width="14.7109375" style="1" customWidth="1"/>
    <col min="10" max="10" width="11.7109375" style="1" customWidth="1"/>
    <col min="11" max="11" width="2.28125" style="1" customWidth="1"/>
    <col min="12" max="15" width="11.421875" style="13" hidden="1" customWidth="1"/>
    <col min="16" max="217" width="11.421875" style="1" hidden="1" customWidth="1"/>
    <col min="218" max="219" width="0.9921875" style="1" hidden="1" customWidth="1"/>
    <col min="220" max="220" width="16.7109375" style="1" hidden="1" customWidth="1"/>
    <col min="221" max="221" width="14.7109375" style="1" hidden="1" customWidth="1"/>
    <col min="222" max="222" width="2.7109375" style="1" hidden="1" customWidth="1"/>
    <col min="223" max="223" width="9.421875" style="1" hidden="1" customWidth="1"/>
    <col min="224" max="229" width="13.7109375" style="1" hidden="1" customWidth="1"/>
    <col min="230" max="254" width="11.421875" style="1" hidden="1" customWidth="1"/>
    <col min="255" max="255" width="8.7109375" style="1" hidden="1" customWidth="1"/>
    <col min="256" max="16384" width="20.7109375" style="1" hidden="1" customWidth="1"/>
  </cols>
  <sheetData>
    <row r="1" spans="2:10" ht="16.5" customHeight="1">
      <c r="B1" s="2"/>
      <c r="C1" s="20" t="s">
        <v>41</v>
      </c>
      <c r="D1" s="20"/>
      <c r="E1" s="20"/>
      <c r="F1" s="20"/>
      <c r="G1" s="20"/>
      <c r="H1" s="20"/>
      <c r="I1" s="20"/>
      <c r="J1" s="20"/>
    </row>
    <row r="2" spans="2:10" ht="16.5" customHeight="1">
      <c r="B2" s="3"/>
      <c r="C2" s="24" t="s">
        <v>45</v>
      </c>
      <c r="D2" s="24"/>
      <c r="E2" s="24"/>
      <c r="F2" s="24"/>
      <c r="G2" s="24"/>
      <c r="H2" s="24"/>
      <c r="I2" s="24"/>
      <c r="J2" s="24"/>
    </row>
    <row r="3" spans="1:10" s="3" customFormat="1" ht="16.5" customHeight="1">
      <c r="A3" s="1"/>
      <c r="B3" s="1"/>
      <c r="C3" s="27" t="s">
        <v>38</v>
      </c>
      <c r="D3" s="27"/>
      <c r="E3" s="27"/>
      <c r="F3" s="27"/>
      <c r="G3" s="27"/>
      <c r="H3" s="27"/>
      <c r="I3" s="27"/>
      <c r="J3" s="27"/>
    </row>
    <row r="4" spans="1:10" ht="16.5" customHeight="1">
      <c r="A4" s="23" t="s">
        <v>35</v>
      </c>
      <c r="B4" s="21" t="s">
        <v>0</v>
      </c>
      <c r="C4" s="23" t="s">
        <v>39</v>
      </c>
      <c r="D4" s="23"/>
      <c r="E4" s="23"/>
      <c r="F4" s="23"/>
      <c r="G4" s="23"/>
      <c r="H4" s="23" t="s">
        <v>40</v>
      </c>
      <c r="I4" s="23"/>
      <c r="J4" s="23"/>
    </row>
    <row r="5" spans="1:10" ht="24" customHeight="1">
      <c r="A5" s="23"/>
      <c r="B5" s="21"/>
      <c r="C5" s="4" t="s">
        <v>1</v>
      </c>
      <c r="D5" s="4" t="s">
        <v>2</v>
      </c>
      <c r="E5" s="4" t="s">
        <v>3</v>
      </c>
      <c r="F5" s="5" t="s">
        <v>37</v>
      </c>
      <c r="G5" s="5" t="s">
        <v>36</v>
      </c>
      <c r="H5" s="4" t="s">
        <v>1</v>
      </c>
      <c r="I5" s="4" t="s">
        <v>2</v>
      </c>
      <c r="J5" s="5" t="s">
        <v>37</v>
      </c>
    </row>
    <row r="6" spans="1:256" ht="16.5" customHeight="1">
      <c r="A6" s="6" t="s">
        <v>4</v>
      </c>
      <c r="B6" s="12">
        <f aca="true" t="shared" si="0" ref="B6:B37">SUM(C6,H6)</f>
        <v>3481.9459275100003</v>
      </c>
      <c r="C6" s="12">
        <f>SUM(D6:G6)</f>
        <v>3481.9459275100003</v>
      </c>
      <c r="D6" s="12">
        <v>3481.9459275100003</v>
      </c>
      <c r="E6" s="16">
        <v>0</v>
      </c>
      <c r="F6" s="11">
        <v>0</v>
      </c>
      <c r="G6" s="11">
        <v>0</v>
      </c>
      <c r="H6" s="12">
        <f>SUM(I6:J6)</f>
        <v>0</v>
      </c>
      <c r="I6" s="11">
        <v>0</v>
      </c>
      <c r="J6" s="11">
        <v>0</v>
      </c>
      <c r="L6" s="15"/>
      <c r="M6" s="15"/>
      <c r="N6" s="15"/>
      <c r="O6" s="15"/>
      <c r="IV6" s="17"/>
    </row>
    <row r="7" spans="1:256" ht="16.5" customHeight="1">
      <c r="A7" s="6" t="s">
        <v>5</v>
      </c>
      <c r="B7" s="12">
        <f t="shared" si="0"/>
        <v>17422.412990999997</v>
      </c>
      <c r="C7" s="12">
        <f aca="true" t="shared" si="1" ref="C7:C38">SUM(D7:G7)</f>
        <v>15113.77318479</v>
      </c>
      <c r="D7" s="12">
        <v>14486.787153579999</v>
      </c>
      <c r="E7" s="11">
        <v>0</v>
      </c>
      <c r="F7" s="11">
        <v>0</v>
      </c>
      <c r="G7" s="11">
        <v>626.98603121</v>
      </c>
      <c r="H7" s="12">
        <f>SUM(I7:J7)</f>
        <v>2308.6398062099997</v>
      </c>
      <c r="I7" s="11">
        <v>483.86381478</v>
      </c>
      <c r="J7" s="11">
        <v>1824.77599143</v>
      </c>
      <c r="L7" s="15"/>
      <c r="M7" s="15"/>
      <c r="N7" s="15"/>
      <c r="O7" s="15"/>
      <c r="IV7" s="17"/>
    </row>
    <row r="8" spans="1:256" ht="16.5" customHeight="1">
      <c r="A8" s="6" t="s">
        <v>6</v>
      </c>
      <c r="B8" s="12">
        <f t="shared" si="0"/>
        <v>1418.6333892100001</v>
      </c>
      <c r="C8" s="12">
        <f t="shared" si="1"/>
        <v>1418.6333892100001</v>
      </c>
      <c r="D8" s="12">
        <v>1418.6333892100001</v>
      </c>
      <c r="E8" s="11">
        <v>0</v>
      </c>
      <c r="F8" s="11">
        <v>0</v>
      </c>
      <c r="G8" s="11">
        <v>0</v>
      </c>
      <c r="H8" s="12">
        <f aca="true" t="shared" si="2" ref="H8:H37">SUM(I8:J8)</f>
        <v>0</v>
      </c>
      <c r="I8" s="11">
        <v>0</v>
      </c>
      <c r="J8" s="11">
        <v>0</v>
      </c>
      <c r="L8" s="15"/>
      <c r="M8" s="15"/>
      <c r="N8" s="15"/>
      <c r="O8" s="15"/>
      <c r="IV8" s="17"/>
    </row>
    <row r="9" spans="1:256" ht="16.5" customHeight="1">
      <c r="A9" s="6" t="s">
        <v>7</v>
      </c>
      <c r="B9" s="12">
        <f t="shared" si="0"/>
        <v>2392.2220040400002</v>
      </c>
      <c r="C9" s="12">
        <f t="shared" si="1"/>
        <v>2278.97225772</v>
      </c>
      <c r="D9" s="12">
        <v>1506.6674519599999</v>
      </c>
      <c r="E9" s="11">
        <v>0</v>
      </c>
      <c r="F9" s="11">
        <v>772.3048057599999</v>
      </c>
      <c r="G9" s="11">
        <v>0</v>
      </c>
      <c r="H9" s="12">
        <f t="shared" si="2"/>
        <v>113.24974632</v>
      </c>
      <c r="I9" s="11">
        <v>113.24974632</v>
      </c>
      <c r="J9" s="11">
        <v>0</v>
      </c>
      <c r="L9" s="15"/>
      <c r="M9" s="15"/>
      <c r="N9" s="15"/>
      <c r="O9" s="15"/>
      <c r="IV9" s="17"/>
    </row>
    <row r="10" spans="1:256" ht="16.5" customHeight="1">
      <c r="A10" s="6" t="s">
        <v>29</v>
      </c>
      <c r="B10" s="12">
        <f t="shared" si="0"/>
        <v>37605.30567462</v>
      </c>
      <c r="C10" s="12">
        <f t="shared" si="1"/>
        <v>37605.30567462</v>
      </c>
      <c r="D10" s="12">
        <v>36405.30567457</v>
      </c>
      <c r="E10" s="11">
        <v>0</v>
      </c>
      <c r="F10" s="11">
        <v>0</v>
      </c>
      <c r="G10" s="11">
        <v>1200.0000000500002</v>
      </c>
      <c r="H10" s="12">
        <f t="shared" si="2"/>
        <v>0</v>
      </c>
      <c r="I10" s="11">
        <v>0</v>
      </c>
      <c r="J10" s="11">
        <v>0</v>
      </c>
      <c r="L10" s="15"/>
      <c r="M10" s="15"/>
      <c r="N10" s="15"/>
      <c r="O10" s="15"/>
      <c r="IV10" s="17"/>
    </row>
    <row r="11" spans="1:256" ht="16.5" customHeight="1">
      <c r="A11" s="6" t="s">
        <v>8</v>
      </c>
      <c r="B11" s="12">
        <f t="shared" si="0"/>
        <v>3682.92293964</v>
      </c>
      <c r="C11" s="12">
        <f t="shared" si="1"/>
        <v>3569.07720116</v>
      </c>
      <c r="D11" s="12">
        <v>3409.3231845</v>
      </c>
      <c r="E11" s="11">
        <v>0</v>
      </c>
      <c r="F11" s="11">
        <v>0</v>
      </c>
      <c r="G11" s="11">
        <v>159.75401666</v>
      </c>
      <c r="H11" s="12">
        <f t="shared" si="2"/>
        <v>113.84573848000001</v>
      </c>
      <c r="I11" s="11">
        <v>113.84573848000001</v>
      </c>
      <c r="J11" s="11">
        <v>0</v>
      </c>
      <c r="L11" s="15"/>
      <c r="M11" s="15"/>
      <c r="N11" s="15"/>
      <c r="O11" s="15"/>
      <c r="IV11" s="17"/>
    </row>
    <row r="12" spans="1:256" ht="16.5" customHeight="1">
      <c r="A12" s="6" t="s">
        <v>33</v>
      </c>
      <c r="B12" s="12">
        <f t="shared" si="0"/>
        <v>19965.426842329998</v>
      </c>
      <c r="C12" s="12">
        <f t="shared" si="1"/>
        <v>19965.426842329998</v>
      </c>
      <c r="D12" s="12">
        <v>13360.509638099998</v>
      </c>
      <c r="E12" s="11">
        <v>0</v>
      </c>
      <c r="F12" s="11">
        <v>6604.91720423</v>
      </c>
      <c r="G12" s="11">
        <v>0</v>
      </c>
      <c r="H12" s="12">
        <f t="shared" si="2"/>
        <v>0</v>
      </c>
      <c r="I12" s="11">
        <v>0</v>
      </c>
      <c r="J12" s="11">
        <v>0</v>
      </c>
      <c r="IV12" s="17"/>
    </row>
    <row r="13" spans="1:256" ht="16.5" customHeight="1">
      <c r="A13" s="6" t="s">
        <v>9</v>
      </c>
      <c r="B13" s="12">
        <f t="shared" si="0"/>
        <v>47612.11657378</v>
      </c>
      <c r="C13" s="12">
        <f t="shared" si="1"/>
        <v>47326.68995769999</v>
      </c>
      <c r="D13" s="12">
        <v>32799.95279778999</v>
      </c>
      <c r="E13" s="11">
        <v>0</v>
      </c>
      <c r="F13" s="11">
        <v>14526.73715991</v>
      </c>
      <c r="G13" s="11">
        <v>0</v>
      </c>
      <c r="H13" s="12">
        <f t="shared" si="2"/>
        <v>285.42661608000003</v>
      </c>
      <c r="I13" s="11">
        <v>285.42661608000003</v>
      </c>
      <c r="J13" s="11">
        <v>0</v>
      </c>
      <c r="IV13" s="17"/>
    </row>
    <row r="14" spans="1:256" ht="16.5" customHeight="1">
      <c r="A14" s="6" t="s">
        <v>10</v>
      </c>
      <c r="B14" s="12">
        <f t="shared" si="0"/>
        <v>84602.63222981998</v>
      </c>
      <c r="C14" s="12">
        <f t="shared" si="1"/>
        <v>84602.63222981998</v>
      </c>
      <c r="D14" s="12">
        <v>84602.63222981998</v>
      </c>
      <c r="E14" s="11">
        <v>0</v>
      </c>
      <c r="F14" s="11">
        <v>0</v>
      </c>
      <c r="G14" s="11">
        <v>0</v>
      </c>
      <c r="H14" s="12">
        <f t="shared" si="2"/>
        <v>0</v>
      </c>
      <c r="I14" s="11">
        <v>0</v>
      </c>
      <c r="J14" s="11">
        <v>0</v>
      </c>
      <c r="IV14" s="17"/>
    </row>
    <row r="15" spans="1:256" ht="16.5" customHeight="1">
      <c r="A15" s="6" t="s">
        <v>11</v>
      </c>
      <c r="B15" s="12">
        <f t="shared" si="0"/>
        <v>9216.902627129999</v>
      </c>
      <c r="C15" s="12">
        <f t="shared" si="1"/>
        <v>9216.902627129999</v>
      </c>
      <c r="D15" s="12">
        <v>6047.119537209999</v>
      </c>
      <c r="E15" s="11">
        <v>1303.67710984</v>
      </c>
      <c r="F15" s="11">
        <v>0</v>
      </c>
      <c r="G15" s="11">
        <v>1866.1059800799999</v>
      </c>
      <c r="H15" s="12">
        <f t="shared" si="2"/>
        <v>0</v>
      </c>
      <c r="I15" s="11">
        <v>0</v>
      </c>
      <c r="J15" s="11">
        <v>0</v>
      </c>
      <c r="L15" s="15"/>
      <c r="M15" s="15"/>
      <c r="N15" s="15"/>
      <c r="O15" s="15"/>
      <c r="IV15" s="17"/>
    </row>
    <row r="16" spans="1:256" ht="16.5" customHeight="1">
      <c r="A16" s="6" t="s">
        <v>12</v>
      </c>
      <c r="B16" s="12">
        <f t="shared" si="0"/>
        <v>8638.80345991</v>
      </c>
      <c r="C16" s="12">
        <f t="shared" si="1"/>
        <v>8638.80345991</v>
      </c>
      <c r="D16" s="12">
        <v>8638.80345991</v>
      </c>
      <c r="E16" s="11">
        <v>0</v>
      </c>
      <c r="F16" s="11">
        <v>0</v>
      </c>
      <c r="G16" s="11">
        <v>0</v>
      </c>
      <c r="H16" s="12">
        <f t="shared" si="2"/>
        <v>0</v>
      </c>
      <c r="I16" s="11">
        <v>0</v>
      </c>
      <c r="J16" s="11">
        <v>0</v>
      </c>
      <c r="L16" s="15"/>
      <c r="M16" s="15"/>
      <c r="N16" s="15"/>
      <c r="O16" s="15"/>
      <c r="IV16" s="17"/>
    </row>
    <row r="17" spans="1:256" ht="16.5" customHeight="1">
      <c r="A17" s="6" t="s">
        <v>30</v>
      </c>
      <c r="B17" s="12">
        <f t="shared" si="0"/>
        <v>1412.85002846</v>
      </c>
      <c r="C17" s="12">
        <f t="shared" si="1"/>
        <v>1412.85002846</v>
      </c>
      <c r="D17" s="12">
        <v>1412.85002846</v>
      </c>
      <c r="E17" s="11">
        <v>0</v>
      </c>
      <c r="F17" s="11">
        <v>0</v>
      </c>
      <c r="G17" s="11">
        <v>0</v>
      </c>
      <c r="H17" s="12">
        <f t="shared" si="2"/>
        <v>0</v>
      </c>
      <c r="I17" s="11">
        <v>0</v>
      </c>
      <c r="J17" s="11">
        <v>0</v>
      </c>
      <c r="L17" s="15"/>
      <c r="M17" s="15"/>
      <c r="N17" s="15"/>
      <c r="O17" s="15"/>
      <c r="IV17" s="17"/>
    </row>
    <row r="18" spans="1:256" ht="16.5" customHeight="1">
      <c r="A18" s="6" t="s">
        <v>13</v>
      </c>
      <c r="B18" s="12">
        <f t="shared" si="0"/>
        <v>4298.4815787299995</v>
      </c>
      <c r="C18" s="12">
        <f t="shared" si="1"/>
        <v>4298.4815787299995</v>
      </c>
      <c r="D18" s="12">
        <v>4298.4815787299995</v>
      </c>
      <c r="E18" s="11">
        <v>0</v>
      </c>
      <c r="F18" s="11">
        <v>0</v>
      </c>
      <c r="G18" s="11">
        <v>0</v>
      </c>
      <c r="H18" s="12">
        <f t="shared" si="2"/>
        <v>0</v>
      </c>
      <c r="I18" s="11">
        <v>0</v>
      </c>
      <c r="J18" s="11">
        <v>0</v>
      </c>
      <c r="L18" s="15"/>
      <c r="M18" s="15"/>
      <c r="N18" s="15"/>
      <c r="O18" s="15"/>
      <c r="IV18" s="17"/>
    </row>
    <row r="19" spans="1:256" ht="16.5" customHeight="1">
      <c r="A19" s="6" t="s">
        <v>14</v>
      </c>
      <c r="B19" s="12">
        <f t="shared" si="0"/>
        <v>29871.480367949996</v>
      </c>
      <c r="C19" s="12">
        <f t="shared" si="1"/>
        <v>27352.040834349995</v>
      </c>
      <c r="D19" s="12">
        <v>24375.716011449997</v>
      </c>
      <c r="E19" s="12">
        <v>2976.3248229</v>
      </c>
      <c r="F19" s="11">
        <v>0</v>
      </c>
      <c r="G19" s="11">
        <v>0</v>
      </c>
      <c r="H19" s="12">
        <f t="shared" si="2"/>
        <v>2519.4395336</v>
      </c>
      <c r="I19" s="11">
        <v>1749.20274554</v>
      </c>
      <c r="J19" s="11">
        <v>770.23678806</v>
      </c>
      <c r="L19" s="15"/>
      <c r="M19" s="15"/>
      <c r="N19" s="15"/>
      <c r="O19" s="15"/>
      <c r="IV19" s="17"/>
    </row>
    <row r="20" spans="1:256" ht="16.5" customHeight="1">
      <c r="A20" s="6" t="s">
        <v>43</v>
      </c>
      <c r="B20" s="12">
        <f t="shared" si="0"/>
        <v>49396.127713500005</v>
      </c>
      <c r="C20" s="12">
        <f t="shared" si="1"/>
        <v>42934.02829260001</v>
      </c>
      <c r="D20" s="12">
        <v>42934.02829260001</v>
      </c>
      <c r="E20" s="11">
        <v>0</v>
      </c>
      <c r="F20" s="11">
        <v>0</v>
      </c>
      <c r="G20" s="11">
        <v>0</v>
      </c>
      <c r="H20" s="12">
        <f t="shared" si="2"/>
        <v>6462.099420899999</v>
      </c>
      <c r="I20" s="11">
        <v>0</v>
      </c>
      <c r="J20" s="11">
        <v>6462.099420899999</v>
      </c>
      <c r="L20" s="15"/>
      <c r="M20" s="15"/>
      <c r="N20" s="15"/>
      <c r="O20" s="15"/>
      <c r="IV20" s="17"/>
    </row>
    <row r="21" spans="1:256" ht="16.5" customHeight="1">
      <c r="A21" s="6" t="s">
        <v>31</v>
      </c>
      <c r="B21" s="12">
        <f t="shared" si="0"/>
        <v>19593.424285269997</v>
      </c>
      <c r="C21" s="12">
        <f t="shared" si="1"/>
        <v>19593.424285269997</v>
      </c>
      <c r="D21" s="12">
        <v>17160.839059269998</v>
      </c>
      <c r="E21" s="11">
        <v>2432.585226</v>
      </c>
      <c r="F21" s="11">
        <v>0</v>
      </c>
      <c r="G21" s="11">
        <v>0</v>
      </c>
      <c r="H21" s="12">
        <f t="shared" si="2"/>
        <v>0</v>
      </c>
      <c r="I21" s="11">
        <v>0</v>
      </c>
      <c r="J21" s="11">
        <v>0</v>
      </c>
      <c r="L21" s="15"/>
      <c r="M21" s="15"/>
      <c r="N21" s="15"/>
      <c r="O21" s="15"/>
      <c r="IV21" s="17"/>
    </row>
    <row r="22" spans="1:256" ht="16.5" customHeight="1">
      <c r="A22" s="6" t="s">
        <v>15</v>
      </c>
      <c r="B22" s="12">
        <f t="shared" si="0"/>
        <v>5164.698254769999</v>
      </c>
      <c r="C22" s="12">
        <f t="shared" si="1"/>
        <v>5164.698254769999</v>
      </c>
      <c r="D22" s="12">
        <v>4931.364921459999</v>
      </c>
      <c r="E22" s="11">
        <v>0</v>
      </c>
      <c r="F22" s="11">
        <v>0</v>
      </c>
      <c r="G22" s="11">
        <v>233.33333331</v>
      </c>
      <c r="H22" s="12">
        <f t="shared" si="2"/>
        <v>0</v>
      </c>
      <c r="I22" s="11">
        <v>0</v>
      </c>
      <c r="J22" s="11">
        <v>0</v>
      </c>
      <c r="L22" s="15"/>
      <c r="M22" s="15"/>
      <c r="N22" s="15"/>
      <c r="O22" s="15"/>
      <c r="IV22" s="17"/>
    </row>
    <row r="23" spans="1:256" ht="16.5" customHeight="1">
      <c r="A23" s="6" t="s">
        <v>16</v>
      </c>
      <c r="B23" s="12">
        <f t="shared" si="0"/>
        <v>5644.617613259999</v>
      </c>
      <c r="C23" s="12">
        <f t="shared" si="1"/>
        <v>5644.617613259999</v>
      </c>
      <c r="D23" s="12">
        <v>5644.617613259999</v>
      </c>
      <c r="E23" s="11">
        <v>0</v>
      </c>
      <c r="F23" s="11">
        <v>0</v>
      </c>
      <c r="G23" s="11">
        <v>0</v>
      </c>
      <c r="H23" s="12">
        <f t="shared" si="2"/>
        <v>0</v>
      </c>
      <c r="I23" s="11">
        <v>0</v>
      </c>
      <c r="J23" s="11">
        <v>0</v>
      </c>
      <c r="L23" s="15"/>
      <c r="M23" s="15"/>
      <c r="N23" s="15"/>
      <c r="O23" s="15"/>
      <c r="IV23" s="17"/>
    </row>
    <row r="24" spans="1:256" ht="16.5" customHeight="1">
      <c r="A24" s="6" t="s">
        <v>17</v>
      </c>
      <c r="B24" s="12">
        <f t="shared" si="0"/>
        <v>78425.37309946002</v>
      </c>
      <c r="C24" s="12">
        <f t="shared" si="1"/>
        <v>49785.43740034002</v>
      </c>
      <c r="D24" s="12">
        <v>48294.89393695002</v>
      </c>
      <c r="E24" s="11">
        <v>1490.54346339</v>
      </c>
      <c r="F24" s="11">
        <v>0</v>
      </c>
      <c r="G24" s="11">
        <v>0</v>
      </c>
      <c r="H24" s="12">
        <f t="shared" si="2"/>
        <v>28639.935699119997</v>
      </c>
      <c r="I24" s="11">
        <v>0</v>
      </c>
      <c r="J24" s="11">
        <v>28639.935699119997</v>
      </c>
      <c r="L24" s="15"/>
      <c r="M24" s="15"/>
      <c r="N24" s="15"/>
      <c r="O24" s="15"/>
      <c r="IV24" s="17"/>
    </row>
    <row r="25" spans="1:256" ht="16.5" customHeight="1">
      <c r="A25" s="6" t="s">
        <v>18</v>
      </c>
      <c r="B25" s="12">
        <f t="shared" si="0"/>
        <v>14215.32584332</v>
      </c>
      <c r="C25" s="12">
        <f t="shared" si="1"/>
        <v>14215.32584332</v>
      </c>
      <c r="D25" s="12">
        <v>12727.87876101</v>
      </c>
      <c r="E25" s="11">
        <v>1487.4470823100003</v>
      </c>
      <c r="F25" s="11">
        <v>0</v>
      </c>
      <c r="G25" s="11">
        <v>0</v>
      </c>
      <c r="H25" s="12">
        <f t="shared" si="2"/>
        <v>0</v>
      </c>
      <c r="I25" s="11">
        <v>0</v>
      </c>
      <c r="J25" s="11">
        <v>0</v>
      </c>
      <c r="L25" s="15"/>
      <c r="M25" s="15"/>
      <c r="N25" s="15"/>
      <c r="O25" s="15"/>
      <c r="IV25" s="17"/>
    </row>
    <row r="26" spans="1:256" ht="16.5" customHeight="1">
      <c r="A26" s="6" t="s">
        <v>19</v>
      </c>
      <c r="B26" s="12">
        <f t="shared" si="0"/>
        <v>4896.1772858</v>
      </c>
      <c r="C26" s="12">
        <f t="shared" si="1"/>
        <v>4896.1772858</v>
      </c>
      <c r="D26" s="12">
        <v>4896.1772858</v>
      </c>
      <c r="E26" s="11">
        <v>0</v>
      </c>
      <c r="F26" s="11">
        <v>0</v>
      </c>
      <c r="G26" s="11">
        <v>0</v>
      </c>
      <c r="H26" s="12">
        <f t="shared" si="2"/>
        <v>0</v>
      </c>
      <c r="I26" s="11">
        <v>0</v>
      </c>
      <c r="J26" s="11">
        <v>0</v>
      </c>
      <c r="IV26" s="17"/>
    </row>
    <row r="27" spans="1:256" ht="16.5" customHeight="1">
      <c r="A27" s="6" t="s">
        <v>20</v>
      </c>
      <c r="B27" s="12">
        <f t="shared" si="0"/>
        <v>0</v>
      </c>
      <c r="C27" s="12">
        <f t="shared" si="1"/>
        <v>0</v>
      </c>
      <c r="D27" s="12">
        <v>0</v>
      </c>
      <c r="E27" s="11">
        <v>0</v>
      </c>
      <c r="F27" s="11">
        <v>0</v>
      </c>
      <c r="G27" s="11">
        <v>0</v>
      </c>
      <c r="H27" s="12">
        <f t="shared" si="2"/>
        <v>0</v>
      </c>
      <c r="I27" s="11">
        <v>0</v>
      </c>
      <c r="J27" s="11">
        <v>0</v>
      </c>
      <c r="IV27" s="17"/>
    </row>
    <row r="28" spans="1:256" ht="16.5" customHeight="1">
      <c r="A28" s="6" t="s">
        <v>32</v>
      </c>
      <c r="B28" s="12">
        <f t="shared" si="0"/>
        <v>20005.60882098</v>
      </c>
      <c r="C28" s="12">
        <f t="shared" si="1"/>
        <v>19575.49885991</v>
      </c>
      <c r="D28" s="12">
        <v>18658.99885991</v>
      </c>
      <c r="E28" s="11">
        <v>0</v>
      </c>
      <c r="F28" s="11">
        <v>0</v>
      </c>
      <c r="G28" s="11">
        <v>916.5</v>
      </c>
      <c r="H28" s="12">
        <f t="shared" si="2"/>
        <v>430.10996107</v>
      </c>
      <c r="I28" s="11">
        <v>430.10996107</v>
      </c>
      <c r="J28" s="11">
        <v>0</v>
      </c>
      <c r="IV28" s="17"/>
    </row>
    <row r="29" spans="1:256" ht="16.5" customHeight="1">
      <c r="A29" s="6" t="s">
        <v>21</v>
      </c>
      <c r="B29" s="12">
        <f t="shared" si="0"/>
        <v>3498.6017719700003</v>
      </c>
      <c r="C29" s="12">
        <f t="shared" si="1"/>
        <v>3498.6017719700003</v>
      </c>
      <c r="D29" s="12">
        <v>3368.37598797</v>
      </c>
      <c r="E29" s="11">
        <v>0</v>
      </c>
      <c r="F29" s="11">
        <v>130.225784</v>
      </c>
      <c r="G29" s="11">
        <v>0</v>
      </c>
      <c r="H29" s="12">
        <f t="shared" si="2"/>
        <v>0</v>
      </c>
      <c r="I29" s="11">
        <v>0</v>
      </c>
      <c r="J29" s="11">
        <v>0</v>
      </c>
      <c r="IV29" s="17"/>
    </row>
    <row r="30" spans="1:256" ht="16.5" customHeight="1">
      <c r="A30" s="6" t="s">
        <v>34</v>
      </c>
      <c r="B30" s="12">
        <f t="shared" si="0"/>
        <v>4749.74005115</v>
      </c>
      <c r="C30" s="12">
        <f t="shared" si="1"/>
        <v>4749.74005115</v>
      </c>
      <c r="D30" s="12">
        <v>3947.4168533399998</v>
      </c>
      <c r="E30" s="11">
        <v>0</v>
      </c>
      <c r="F30" s="11">
        <v>796.0731978099999</v>
      </c>
      <c r="G30" s="11">
        <v>6.25</v>
      </c>
      <c r="H30" s="12">
        <f t="shared" si="2"/>
        <v>0</v>
      </c>
      <c r="I30" s="11">
        <v>0</v>
      </c>
      <c r="J30" s="11">
        <v>0</v>
      </c>
      <c r="IV30" s="17"/>
    </row>
    <row r="31" spans="1:256" ht="16.5" customHeight="1">
      <c r="A31" s="6" t="s">
        <v>22</v>
      </c>
      <c r="B31" s="12">
        <f t="shared" si="0"/>
        <v>22993.63579292</v>
      </c>
      <c r="C31" s="12">
        <f t="shared" si="1"/>
        <v>22130.46775398</v>
      </c>
      <c r="D31" s="12">
        <v>22130.46775398</v>
      </c>
      <c r="E31" s="11">
        <v>0</v>
      </c>
      <c r="F31" s="11">
        <v>0</v>
      </c>
      <c r="G31" s="11">
        <v>0</v>
      </c>
      <c r="H31" s="12">
        <f t="shared" si="2"/>
        <v>863.1680389399999</v>
      </c>
      <c r="I31" s="11">
        <v>825.6679549399998</v>
      </c>
      <c r="J31" s="11">
        <v>37.500084</v>
      </c>
      <c r="IV31" s="17"/>
    </row>
    <row r="32" spans="1:256" ht="16.5" customHeight="1">
      <c r="A32" s="6" t="s">
        <v>23</v>
      </c>
      <c r="B32" s="12">
        <f t="shared" si="0"/>
        <v>4865.29088265</v>
      </c>
      <c r="C32" s="12">
        <f t="shared" si="1"/>
        <v>4865.29088265</v>
      </c>
      <c r="D32" s="12">
        <v>4005.11769929</v>
      </c>
      <c r="E32" s="11">
        <v>0</v>
      </c>
      <c r="F32" s="11">
        <v>0</v>
      </c>
      <c r="G32" s="11">
        <v>860.1731833599999</v>
      </c>
      <c r="H32" s="12">
        <f t="shared" si="2"/>
        <v>0</v>
      </c>
      <c r="I32" s="11">
        <v>0</v>
      </c>
      <c r="J32" s="11">
        <v>0</v>
      </c>
      <c r="IV32" s="17"/>
    </row>
    <row r="33" spans="1:256" ht="16.5" customHeight="1">
      <c r="A33" s="6" t="s">
        <v>24</v>
      </c>
      <c r="B33" s="12">
        <f t="shared" si="0"/>
        <v>17300.952491660002</v>
      </c>
      <c r="C33" s="12">
        <f t="shared" si="1"/>
        <v>16274.434497610002</v>
      </c>
      <c r="D33" s="12">
        <v>15139.343669640002</v>
      </c>
      <c r="E33" s="11">
        <v>0</v>
      </c>
      <c r="F33" s="11">
        <v>0</v>
      </c>
      <c r="G33" s="11">
        <v>1135.09082797</v>
      </c>
      <c r="H33" s="12">
        <f t="shared" si="2"/>
        <v>1026.51799405</v>
      </c>
      <c r="I33" s="11">
        <v>99.607898</v>
      </c>
      <c r="J33" s="11">
        <v>926.91009605</v>
      </c>
      <c r="IV33" s="17"/>
    </row>
    <row r="34" spans="1:256" ht="16.5" customHeight="1">
      <c r="A34" s="6" t="s">
        <v>25</v>
      </c>
      <c r="B34" s="12">
        <f t="shared" si="0"/>
        <v>0</v>
      </c>
      <c r="C34" s="12">
        <f t="shared" si="1"/>
        <v>0</v>
      </c>
      <c r="D34" s="12">
        <v>0</v>
      </c>
      <c r="E34" s="11">
        <v>0</v>
      </c>
      <c r="F34" s="11">
        <v>0</v>
      </c>
      <c r="G34" s="11">
        <v>0</v>
      </c>
      <c r="H34" s="12">
        <f t="shared" si="2"/>
        <v>0</v>
      </c>
      <c r="I34" s="11">
        <v>0</v>
      </c>
      <c r="J34" s="11">
        <v>0</v>
      </c>
      <c r="IV34" s="17"/>
    </row>
    <row r="35" spans="1:256" ht="16.5" customHeight="1">
      <c r="A35" s="6" t="s">
        <v>26</v>
      </c>
      <c r="B35" s="12">
        <f t="shared" si="0"/>
        <v>44273.62744691001</v>
      </c>
      <c r="C35" s="12">
        <f t="shared" si="1"/>
        <v>44273.62744691001</v>
      </c>
      <c r="D35" s="11">
        <v>36858.16011989001</v>
      </c>
      <c r="E35" s="11">
        <v>4216.19864602</v>
      </c>
      <c r="F35" s="11">
        <v>0</v>
      </c>
      <c r="G35" s="11">
        <v>3199.268681</v>
      </c>
      <c r="H35" s="12">
        <f t="shared" si="2"/>
        <v>0</v>
      </c>
      <c r="I35" s="11">
        <v>0</v>
      </c>
      <c r="J35" s="11">
        <v>0</v>
      </c>
      <c r="L35" s="13">
        <v>36901.92506845</v>
      </c>
      <c r="M35" s="13">
        <v>4289.6142440799995</v>
      </c>
      <c r="N35" s="13">
        <v>0</v>
      </c>
      <c r="O35" s="13">
        <v>0</v>
      </c>
      <c r="IV35" s="17"/>
    </row>
    <row r="36" spans="1:256" ht="16.5" customHeight="1">
      <c r="A36" s="6" t="s">
        <v>27</v>
      </c>
      <c r="B36" s="12">
        <f t="shared" si="0"/>
        <v>7666.96813875</v>
      </c>
      <c r="C36" s="12">
        <f t="shared" si="1"/>
        <v>7666.96813875</v>
      </c>
      <c r="D36" s="11">
        <v>5966.96813875</v>
      </c>
      <c r="E36" s="11">
        <v>0</v>
      </c>
      <c r="F36" s="11">
        <v>0</v>
      </c>
      <c r="G36" s="11">
        <v>1700</v>
      </c>
      <c r="H36" s="12">
        <f t="shared" si="2"/>
        <v>0</v>
      </c>
      <c r="I36" s="11">
        <v>0</v>
      </c>
      <c r="J36" s="11">
        <v>0</v>
      </c>
      <c r="L36" s="13">
        <v>3473.33242865</v>
      </c>
      <c r="M36" s="13">
        <v>1038.92902312</v>
      </c>
      <c r="N36" s="13">
        <v>0</v>
      </c>
      <c r="O36" s="13">
        <v>600</v>
      </c>
      <c r="IV36" s="17"/>
    </row>
    <row r="37" spans="1:256" ht="16.5" customHeight="1">
      <c r="A37" s="6" t="s">
        <v>28</v>
      </c>
      <c r="B37" s="12">
        <f t="shared" si="0"/>
        <v>6970.454071960001</v>
      </c>
      <c r="C37" s="12">
        <f t="shared" si="1"/>
        <v>6970.454071960001</v>
      </c>
      <c r="D37" s="11">
        <v>6970.454071960001</v>
      </c>
      <c r="E37" s="11">
        <v>0</v>
      </c>
      <c r="F37" s="11">
        <v>0</v>
      </c>
      <c r="G37" s="11">
        <v>0</v>
      </c>
      <c r="H37" s="12">
        <f t="shared" si="2"/>
        <v>0</v>
      </c>
      <c r="I37" s="11">
        <v>0</v>
      </c>
      <c r="J37" s="11">
        <v>0</v>
      </c>
      <c r="L37" s="13">
        <v>7042.4531781</v>
      </c>
      <c r="M37" s="13">
        <v>0</v>
      </c>
      <c r="N37" s="13">
        <v>0</v>
      </c>
      <c r="O37" s="13">
        <v>754.8499557</v>
      </c>
      <c r="IV37" s="17"/>
    </row>
    <row r="38" spans="1:256" s="9" customFormat="1" ht="16.5" customHeight="1" thickBot="1">
      <c r="A38" s="7" t="s">
        <v>0</v>
      </c>
      <c r="B38" s="8">
        <f>SUM(B6:B37)</f>
        <v>581282.7601984598</v>
      </c>
      <c r="C38" s="18">
        <f t="shared" si="1"/>
        <v>538520.32764369</v>
      </c>
      <c r="D38" s="8">
        <f aca="true" t="shared" si="3" ref="D38:J38">SUM(D6:D37)</f>
        <v>489879.83108787995</v>
      </c>
      <c r="E38" s="8">
        <f t="shared" si="3"/>
        <v>13906.77635046</v>
      </c>
      <c r="F38" s="8">
        <f t="shared" si="3"/>
        <v>22830.25815171</v>
      </c>
      <c r="G38" s="8">
        <f t="shared" si="3"/>
        <v>11903.46205364</v>
      </c>
      <c r="H38" s="8">
        <f t="shared" si="3"/>
        <v>42762.43255476999</v>
      </c>
      <c r="I38" s="8">
        <f t="shared" si="3"/>
        <v>4100.97447521</v>
      </c>
      <c r="J38" s="8">
        <f t="shared" si="3"/>
        <v>38661.45807956</v>
      </c>
      <c r="L38" s="13"/>
      <c r="M38" s="13"/>
      <c r="N38" s="13"/>
      <c r="O38" s="13"/>
      <c r="IV38" s="17"/>
    </row>
    <row r="39" spans="1:15" s="10" customFormat="1" ht="24.75" customHeight="1">
      <c r="A39" s="26" t="s">
        <v>44</v>
      </c>
      <c r="B39" s="26"/>
      <c r="C39" s="26"/>
      <c r="D39" s="26"/>
      <c r="E39" s="26"/>
      <c r="F39" s="26"/>
      <c r="G39" s="26"/>
      <c r="H39" s="26"/>
      <c r="I39" s="26"/>
      <c r="J39" s="26"/>
      <c r="L39" s="14"/>
      <c r="M39" s="14"/>
      <c r="N39" s="14"/>
      <c r="O39" s="14"/>
    </row>
    <row r="40" spans="1:15" s="10" customFormat="1" ht="12.75" customHeight="1">
      <c r="A40" s="25" t="s">
        <v>42</v>
      </c>
      <c r="B40" s="25"/>
      <c r="C40" s="25"/>
      <c r="D40" s="25"/>
      <c r="E40" s="25"/>
      <c r="F40" s="25"/>
      <c r="G40" s="25"/>
      <c r="H40" s="25"/>
      <c r="I40" s="25"/>
      <c r="J40" s="25"/>
      <c r="L40" s="14"/>
      <c r="M40" s="14"/>
      <c r="N40" s="14"/>
      <c r="O40" s="14"/>
    </row>
    <row r="41" spans="1:15" s="10" customFormat="1" ht="12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L41" s="14"/>
      <c r="M41" s="14"/>
      <c r="N41" s="14"/>
      <c r="O41" s="14"/>
    </row>
    <row r="42" ht="13.5"/>
    <row r="43" ht="13.5" hidden="1"/>
    <row r="44" spans="4:10" ht="13.5" hidden="1">
      <c r="D44" s="19"/>
      <c r="E44" s="19"/>
      <c r="F44" s="19"/>
      <c r="G44" s="19"/>
      <c r="H44" s="19"/>
      <c r="I44" s="19"/>
      <c r="J44" s="19"/>
    </row>
    <row r="45" ht="13.5" hidden="1"/>
    <row r="46" ht="13.5" hidden="1"/>
    <row r="47" ht="13.5" hidden="1"/>
    <row r="48" ht="13.5" hidden="1"/>
  </sheetData>
  <sheetProtection/>
  <mergeCells count="10">
    <mergeCell ref="C1:J1"/>
    <mergeCell ref="B4:B5"/>
    <mergeCell ref="A41:J41"/>
    <mergeCell ref="A4:A5"/>
    <mergeCell ref="C2:J2"/>
    <mergeCell ref="A40:J40"/>
    <mergeCell ref="C4:G4"/>
    <mergeCell ref="H4:J4"/>
    <mergeCell ref="A39:J39"/>
    <mergeCell ref="C3:J3"/>
  </mergeCells>
  <printOptions/>
  <pageMargins left="0.7" right="0.7" top="0.75" bottom="0.75" header="0.3" footer="0.3"/>
  <pageSetup fitToHeight="1" fitToWidth="1" horizontalDpi="600" verticalDpi="600" orientation="landscape" scale="74" r:id="rId2"/>
  <ignoredErrors>
    <ignoredError sqref="C6" formulaRange="1"/>
    <ignoredError sqref="C3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2021-08-18T23:19:17Z</cp:lastPrinted>
  <dcterms:created xsi:type="dcterms:W3CDTF">2017-02-16T19:39:50Z</dcterms:created>
  <dcterms:modified xsi:type="dcterms:W3CDTF">2021-08-18T23:19:22Z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