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65" activeTab="0"/>
  </bookViews>
  <sheets>
    <sheet name="Hoja1" sheetId="1" r:id="rId1"/>
  </sheets>
  <definedNames>
    <definedName name="_xlnm._FilterDatabase" localSheetId="0" hidden="1">'Hoja1'!$A$5:$IO$40</definedName>
  </definedNames>
  <calcPr fullCalcOnLoad="1"/>
</workbook>
</file>

<file path=xl/sharedStrings.xml><?xml version="1.0" encoding="utf-8"?>
<sst xmlns="http://schemas.openxmlformats.org/spreadsheetml/2006/main" count="54" uniqueCount="47">
  <si>
    <t>Entidad Federativa</t>
  </si>
  <si>
    <t>Total</t>
  </si>
  <si>
    <t>Banca Múltiple</t>
  </si>
  <si>
    <t>Banca de Desarrollo</t>
  </si>
  <si>
    <t>Participaciones</t>
  </si>
  <si>
    <t>Aportaciones</t>
  </si>
  <si>
    <t>Aguascalientes</t>
  </si>
  <si>
    <t>Baja California</t>
  </si>
  <si>
    <t>Baja California Sur</t>
  </si>
  <si>
    <t>Campeche</t>
  </si>
  <si>
    <t>Coahuila</t>
  </si>
  <si>
    <t>Colima</t>
  </si>
  <si>
    <t>Chiapas</t>
  </si>
  <si>
    <t>Chihuahua</t>
  </si>
  <si>
    <t>Durango</t>
  </si>
  <si>
    <t>Guanajuato</t>
  </si>
  <si>
    <t>Guerrero</t>
  </si>
  <si>
    <t>Hidalgo</t>
  </si>
  <si>
    <t>Jalisco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</si>
  <si>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</si>
  <si>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</si>
  <si>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</si>
  <si>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</si>
  <si>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</si>
  <si>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</si>
  <si>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</si>
  <si>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</si>
  <si>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</si>
  <si>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</si>
  <si>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</si>
  <si>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</si>
  <si>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</si>
  <si>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</si>
  <si>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</si>
  <si>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</si>
  <si>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</si>
  <si>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Ingresos locales</t>
  </si>
  <si>
    <t>Corto plazo quirografario</t>
  </si>
  <si>
    <r>
      <rPr>
        <vertAlign val="superscript"/>
        <sz val="8"/>
        <rFont val="Montserrat"/>
        <family val="0"/>
      </rPr>
      <t>1_/</t>
    </r>
    <r>
      <rPr>
        <sz val="8"/>
        <rFont val="Montserrat"/>
        <family val="0"/>
      </rPr>
      <t xml:space="preserve"> Se clasifica considerando el ingreso de la fuente primaria.</t>
    </r>
  </si>
  <si>
    <r>
      <t>Estado de México</t>
    </r>
  </si>
  <si>
    <r>
      <t>Financiamientos y obligaciones de municipios y sus entes públicos por tipo de acreedor y fuente de pago</t>
    </r>
    <r>
      <rPr>
        <b/>
        <vertAlign val="superscript"/>
        <sz val="9"/>
        <rFont val="Montserrat"/>
        <family val="0"/>
      </rPr>
      <t>1_/</t>
    </r>
  </si>
  <si>
    <t>(millones de pesos)</t>
  </si>
  <si>
    <r>
      <t>Otros</t>
    </r>
    <r>
      <rPr>
        <b/>
        <vertAlign val="superscript"/>
        <sz val="9"/>
        <rFont val="Montserrat"/>
        <family val="0"/>
      </rPr>
      <t>2_/</t>
    </r>
  </si>
  <si>
    <t>Emisiones Bursátiles</t>
  </si>
  <si>
    <r>
      <rPr>
        <vertAlign val="superscript"/>
        <sz val="8"/>
        <rFont val="Montserrat"/>
        <family val="0"/>
      </rPr>
      <t>2_/</t>
    </r>
    <r>
      <rPr>
        <sz val="8"/>
        <rFont val="Montserrat"/>
        <family val="0"/>
      </rPr>
      <t>Corporación Financiera de América del Norte, Deutsche Bank México, Empresa Consultoría Energética de América, Fideicomiso Fondo Nacional de Habitaciones Populares, Fideicomiso Fondo Revolvente Sonora, Financiera Local, Fintegra Financiamiento, Instituto para el Desarrollo y Financiamiento del Estado de Quintana Roo, y Lumo Financiera del Centro.</t>
    </r>
  </si>
  <si>
    <r>
      <rPr>
        <b/>
        <sz val="8"/>
        <rFont val="Montserrat"/>
        <family val="0"/>
      </rPr>
      <t>Fuente:</t>
    </r>
    <r>
      <rPr>
        <sz val="8"/>
        <rFont val="Montserrat"/>
        <family val="0"/>
      </rPr>
      <t xml:space="preserve">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
</t>
    </r>
  </si>
  <si>
    <t>Saldos al 31 de marzo de 2021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</si>
</sst>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
    <numFmt numFmtId="166" formatCode="_-* #,##0.0_-;\-* #,##0.0_-;_-* &quot;-&quot;??_-;_-@_-"/>
    <numFmt numFmtId="167" formatCode="_-* #,##0_-;\-* #,##0_-;_-* &quot;-&quot;??_-;_-@_-"/>
    <numFmt numFmtId="168" formatCode="[$-80A]dddd\,\ d&quot; de &quot;mmmm&quot; de &quot;yyyy"/>
    <numFmt numFmtId="169" formatCode="[$-80A]hh:mm:ss\ AM/PM"/>
    <numFmt numFmtId="170" formatCode="_-* #,##0.0_-;\-* #,##0.0_-;_-* &quot;-&quot;_-;_-@_-"/>
  </numFmts>
  <fonts count="50">
    <font>
      <sz val="11"/>
      <color theme="1"/>
      <name val="Calibri"/>
      <family val="2"/>
    </font>
    <font>
      <sz val="11"/>
      <color indexed="8"/>
      <name val="Calibri"/>
      <family val="2"/>
    </font>
    <font>
      <sz val="10"/>
      <name val="Arial"/>
      <family val="2"/>
    </font>
    <font>
      <sz val="10"/>
      <name val="Courier"/>
      <family val="3"/>
    </font>
    <font>
      <vertAlign val="superscript"/>
      <sz val="8"/>
      <color indexed="8"/>
      <name val="Soberana Sans"/>
      <family val="3"/>
    </font>
    <font>
      <b/>
      <sz val="9"/>
      <name val="Montserrat"/>
      <family val="0"/>
    </font>
    <font>
      <sz val="9"/>
      <name val="Montserrat"/>
      <family val="0"/>
    </font>
    <font>
      <sz val="8"/>
      <name val="Montserrat"/>
      <family val="0"/>
    </font>
    <font>
      <vertAlign val="superscript"/>
      <sz val="8"/>
      <name val="Montserrat"/>
      <family val="0"/>
    </font>
    <font>
      <b/>
      <vertAlign val="superscript"/>
      <sz val="9"/>
      <name val="Montserrat"/>
      <family val="0"/>
    </font>
    <font>
      <b/>
      <sz val="8"/>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Montserrat"/>
      <family val="0"/>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Montserra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64" fontId="3"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31">
    <xf numFmtId="0" fontId="0" fillId="0" borderId="0" xfId="0" applyFont="1" applyAlignment="1">
      <alignment/>
    </xf>
    <xf numFmtId="0" fontId="5" fillId="33" borderId="0" xfId="56" applyFont="1" applyFill="1" applyBorder="1" applyAlignment="1">
      <alignment vertical="center"/>
      <protection/>
    </xf>
    <xf numFmtId="0" fontId="6" fillId="33" borderId="0" xfId="56" applyFont="1" applyFill="1" applyBorder="1">
      <alignment/>
      <protection/>
    </xf>
    <xf numFmtId="0" fontId="6" fillId="33" borderId="0" xfId="56" applyFont="1" applyFill="1" applyBorder="1" applyAlignment="1">
      <alignment vertical="center"/>
      <protection/>
    </xf>
    <xf numFmtId="0" fontId="5" fillId="33" borderId="10" xfId="56" applyNumberFormat="1" applyFont="1" applyFill="1" applyBorder="1" applyAlignment="1" quotePrefix="1">
      <alignment horizontal="left"/>
      <protection/>
    </xf>
    <xf numFmtId="0" fontId="49" fillId="33" borderId="10" xfId="0" applyFont="1" applyFill="1" applyBorder="1" applyAlignment="1" applyProtection="1" quotePrefix="1">
      <alignment horizontal="left"/>
      <protection/>
    </xf>
    <xf numFmtId="0" fontId="5" fillId="33" borderId="0" xfId="56" applyFont="1" applyFill="1" applyBorder="1" applyAlignment="1" quotePrefix="1">
      <alignment vertical="center"/>
      <protection/>
    </xf>
    <xf numFmtId="0" fontId="5" fillId="34" borderId="10" xfId="56" applyNumberFormat="1" applyFont="1" applyFill="1" applyBorder="1" applyAlignment="1" applyProtection="1">
      <alignment horizontal="center" vertical="center" wrapText="1"/>
      <protection/>
    </xf>
    <xf numFmtId="0" fontId="6" fillId="33" borderId="0" xfId="56" applyFont="1" applyFill="1" applyBorder="1" applyAlignment="1">
      <alignment wrapText="1"/>
      <protection/>
    </xf>
    <xf numFmtId="0" fontId="7" fillId="33" borderId="0" xfId="56" applyFont="1" applyFill="1" applyAlignment="1" quotePrefix="1">
      <alignment horizontal="left" vertical="top"/>
      <protection/>
    </xf>
    <xf numFmtId="0" fontId="6" fillId="33" borderId="0" xfId="56" applyFont="1" applyFill="1" applyAlignment="1">
      <alignment horizontal="left" vertical="top"/>
      <protection/>
    </xf>
    <xf numFmtId="41" fontId="6" fillId="33" borderId="10" xfId="55" applyNumberFormat="1" applyFont="1" applyFill="1" applyBorder="1" applyAlignment="1" applyProtection="1">
      <alignment horizontal="right" vertical="center"/>
      <protection/>
    </xf>
    <xf numFmtId="41" fontId="6" fillId="33" borderId="10" xfId="55" applyNumberFormat="1" applyFont="1" applyFill="1" applyBorder="1" applyAlignment="1" applyProtection="1" quotePrefix="1">
      <alignment horizontal="right" vertical="center"/>
      <protection/>
    </xf>
    <xf numFmtId="41" fontId="5" fillId="33" borderId="10" xfId="56" applyNumberFormat="1" applyFont="1" applyFill="1" applyBorder="1" applyAlignment="1" applyProtection="1">
      <alignment horizontal="right" vertical="center"/>
      <protection/>
    </xf>
    <xf numFmtId="41" fontId="5" fillId="0" borderId="10" xfId="56" applyNumberFormat="1" applyFont="1" applyFill="1" applyBorder="1" applyAlignment="1" applyProtection="1">
      <alignment horizontal="right" vertical="center"/>
      <protection/>
    </xf>
    <xf numFmtId="0" fontId="5" fillId="33" borderId="0" xfId="56" applyFont="1" applyFill="1" applyBorder="1" applyAlignment="1">
      <alignment horizontal="center" vertical="center"/>
      <protection/>
    </xf>
    <xf numFmtId="0" fontId="5" fillId="34" borderId="0" xfId="56" applyFont="1" applyFill="1" applyBorder="1" applyAlignment="1">
      <alignment horizontal="center" vertical="center"/>
      <protection/>
    </xf>
    <xf numFmtId="0" fontId="5" fillId="34" borderId="0" xfId="56" applyNumberFormat="1" applyFont="1" applyFill="1" applyBorder="1" applyAlignment="1" applyProtection="1">
      <alignment horizontal="center" vertical="center" wrapText="1"/>
      <protection/>
    </xf>
    <xf numFmtId="41" fontId="6" fillId="33" borderId="0" xfId="55" applyNumberFormat="1" applyFont="1" applyFill="1" applyBorder="1" applyAlignment="1" applyProtection="1">
      <alignment horizontal="right" vertical="center"/>
      <protection/>
    </xf>
    <xf numFmtId="41" fontId="6" fillId="33" borderId="0" xfId="56" applyNumberFormat="1" applyFont="1" applyFill="1" applyBorder="1">
      <alignment/>
      <protection/>
    </xf>
    <xf numFmtId="0" fontId="5" fillId="34" borderId="10" xfId="56" applyFont="1" applyFill="1" applyBorder="1" applyAlignment="1">
      <alignment horizontal="center" vertical="center" wrapText="1"/>
      <protection/>
    </xf>
    <xf numFmtId="170" fontId="6" fillId="33" borderId="10" xfId="55" applyNumberFormat="1" applyFont="1" applyFill="1" applyBorder="1" applyAlignment="1" applyProtection="1">
      <alignment horizontal="right" vertical="center"/>
      <protection/>
    </xf>
    <xf numFmtId="0" fontId="6" fillId="33" borderId="0" xfId="55" applyFont="1" applyFill="1" applyBorder="1" applyAlignment="1" quotePrefix="1">
      <alignment horizontal="left" vertical="center" wrapText="1"/>
      <protection/>
    </xf>
    <xf numFmtId="0" fontId="5" fillId="34" borderId="10" xfId="56" applyFont="1" applyFill="1" applyBorder="1" applyAlignment="1">
      <alignment horizontal="center" vertical="center"/>
      <protection/>
    </xf>
    <xf numFmtId="0" fontId="5" fillId="34" borderId="11" xfId="56" applyFont="1" applyFill="1" applyBorder="1" applyAlignment="1">
      <alignment horizontal="center" vertical="center"/>
      <protection/>
    </xf>
    <xf numFmtId="0" fontId="5" fillId="34" borderId="12" xfId="56" applyFont="1" applyFill="1" applyBorder="1" applyAlignment="1">
      <alignment horizontal="center" vertical="center"/>
      <protection/>
    </xf>
    <xf numFmtId="0" fontId="5" fillId="34" borderId="10" xfId="56" applyNumberFormat="1" applyFont="1" applyFill="1" applyBorder="1" applyAlignment="1" applyProtection="1">
      <alignment horizontal="center" vertical="center"/>
      <protection/>
    </xf>
    <xf numFmtId="0" fontId="5" fillId="33" borderId="0" xfId="56" applyFont="1" applyFill="1" applyBorder="1" applyAlignment="1">
      <alignment horizontal="center" vertical="center"/>
      <protection/>
    </xf>
    <xf numFmtId="0" fontId="7" fillId="33" borderId="0" xfId="56" applyFont="1" applyFill="1" applyAlignment="1" quotePrefix="1">
      <alignment horizontal="left" vertical="top" wrapText="1"/>
      <protection/>
    </xf>
    <xf numFmtId="0" fontId="7" fillId="33" borderId="13" xfId="56" applyNumberFormat="1" applyFont="1" applyFill="1" applyBorder="1" applyAlignment="1" quotePrefix="1">
      <alignment horizontal="left" vertical="top" wrapText="1"/>
      <protection/>
    </xf>
    <xf numFmtId="0" fontId="7" fillId="33" borderId="13" xfId="56" applyNumberFormat="1" applyFont="1" applyFill="1" applyBorder="1" applyAlignment="1" quotePrefix="1">
      <alignment horizontal="left" vertical="top"/>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Linea horizontal" xfId="49"/>
    <cellStyle name="Comma" xfId="50"/>
    <cellStyle name="Comma [0]" xfId="51"/>
    <cellStyle name="Currency" xfId="52"/>
    <cellStyle name="Currency [0]" xfId="53"/>
    <cellStyle name="Neutral" xfId="54"/>
    <cellStyle name="Normal 10" xfId="55"/>
    <cellStyle name="Normal 17"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523875</xdr:colOff>
      <xdr:row>2</xdr:row>
      <xdr:rowOff>76200</xdr:rowOff>
    </xdr:to>
    <xdr:pic>
      <xdr:nvPicPr>
        <xdr:cNvPr id="1" name="Imagen 1"/>
        <xdr:cNvPicPr preferRelativeResize="1">
          <a:picLocks noChangeAspect="1"/>
        </xdr:cNvPicPr>
      </xdr:nvPicPr>
      <xdr:blipFill>
        <a:blip r:embed="rId1"/>
        <a:stretch>
          <a:fillRect/>
        </a:stretch>
      </xdr:blipFill>
      <xdr:spPr>
        <a:xfrm>
          <a:off x="0" y="28575"/>
          <a:ext cx="18478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1"/>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F6" sqref="F6"/>
    </sheetView>
  </sheetViews>
  <sheetFormatPr defaultColWidth="0" defaultRowHeight="15" zeroHeight="1"/>
  <cols>
    <col min="1" max="1" width="19.8515625" style="2" customWidth="1"/>
    <col min="2" max="2" width="9.7109375" style="2" customWidth="1"/>
    <col min="3" max="3" width="15.421875" style="2" customWidth="1"/>
    <col min="4" max="4" width="9.8515625" style="2" customWidth="1"/>
    <col min="5" max="5" width="14.421875" style="2" customWidth="1"/>
    <col min="6" max="6" width="15.421875" style="2" customWidth="1"/>
    <col min="7" max="7" width="13.57421875" style="2" customWidth="1"/>
    <col min="8" max="8" width="9.8515625" style="2" customWidth="1"/>
    <col min="9" max="9" width="17.57421875" style="2" customWidth="1"/>
    <col min="10" max="10" width="15.421875" style="2" customWidth="1"/>
    <col min="11" max="11" width="9.8515625" style="2" customWidth="1"/>
    <col min="12" max="12" width="14.140625" style="2" customWidth="1"/>
    <col min="13" max="13" width="10.57421875" style="2" hidden="1" customWidth="1"/>
    <col min="14" max="14" width="0.5625" style="2" customWidth="1"/>
    <col min="15" max="226" width="11.421875" style="2" hidden="1" customWidth="1"/>
    <col min="227" max="227" width="7.00390625" style="2" hidden="1" customWidth="1"/>
    <col min="228" max="249" width="0" style="2" hidden="1" customWidth="1"/>
    <col min="250" max="16384" width="10.00390625" style="2" hidden="1" customWidth="1"/>
  </cols>
  <sheetData>
    <row r="1" spans="2:13" ht="18" customHeight="1">
      <c r="B1" s="1"/>
      <c r="C1" s="27" t="s">
        <v>40</v>
      </c>
      <c r="D1" s="27"/>
      <c r="E1" s="27"/>
      <c r="F1" s="27"/>
      <c r="G1" s="27"/>
      <c r="H1" s="27"/>
      <c r="I1" s="27"/>
      <c r="J1" s="27"/>
      <c r="K1" s="27"/>
      <c r="L1" s="27"/>
      <c r="M1" s="15"/>
    </row>
    <row r="2" spans="2:13" ht="18" customHeight="1">
      <c r="B2" s="1"/>
      <c r="C2" s="27" t="s">
        <v>46</v>
      </c>
      <c r="D2" s="27"/>
      <c r="E2" s="27"/>
      <c r="F2" s="27"/>
      <c r="G2" s="27"/>
      <c r="H2" s="27"/>
      <c r="I2" s="27"/>
      <c r="J2" s="27"/>
      <c r="K2" s="27"/>
      <c r="L2" s="27"/>
      <c r="M2" s="15"/>
    </row>
    <row r="3" spans="2:13" ht="18" customHeight="1">
      <c r="B3" s="6"/>
      <c r="C3" s="27" t="s">
        <v>41</v>
      </c>
      <c r="D3" s="27"/>
      <c r="E3" s="27"/>
      <c r="F3" s="27"/>
      <c r="G3" s="27"/>
      <c r="H3" s="27"/>
      <c r="I3" s="27"/>
      <c r="J3" s="27"/>
      <c r="K3" s="27"/>
      <c r="L3" s="27"/>
      <c r="M3" s="15"/>
    </row>
    <row r="4" spans="1:13" ht="21.75" customHeight="1">
      <c r="A4" s="24" t="s">
        <v>0</v>
      </c>
      <c r="B4" s="26" t="s">
        <v>1</v>
      </c>
      <c r="C4" s="23" t="s">
        <v>2</v>
      </c>
      <c r="D4" s="23"/>
      <c r="E4" s="23"/>
      <c r="F4" s="23" t="s">
        <v>3</v>
      </c>
      <c r="G4" s="23"/>
      <c r="H4" s="23"/>
      <c r="I4" s="20" t="s">
        <v>43</v>
      </c>
      <c r="J4" s="23" t="s">
        <v>42</v>
      </c>
      <c r="K4" s="23"/>
      <c r="L4" s="23"/>
      <c r="M4" s="16"/>
    </row>
    <row r="5" spans="1:13" s="8" customFormat="1" ht="24.75" customHeight="1">
      <c r="A5" s="25"/>
      <c r="B5" s="26"/>
      <c r="C5" s="7" t="s">
        <v>4</v>
      </c>
      <c r="D5" s="7" t="s">
        <v>36</v>
      </c>
      <c r="E5" s="7" t="s">
        <v>37</v>
      </c>
      <c r="F5" s="7" t="s">
        <v>4</v>
      </c>
      <c r="G5" s="7" t="s">
        <v>5</v>
      </c>
      <c r="H5" s="7" t="s">
        <v>36</v>
      </c>
      <c r="I5" s="7" t="s">
        <v>36</v>
      </c>
      <c r="J5" s="7" t="s">
        <v>4</v>
      </c>
      <c r="K5" s="7" t="s">
        <v>36</v>
      </c>
      <c r="L5" s="7" t="s">
        <v>37</v>
      </c>
      <c r="M5" s="17"/>
    </row>
    <row r="6" spans="1:14" ht="12" customHeight="1">
      <c r="A6" s="5" t="s">
        <v>6</v>
      </c>
      <c r="B6" s="11">
        <f aca="true" t="shared" si="0" ref="B6:B36">SUM(C6:E6,F6:H6,I6:I6,J6:L6)</f>
        <v>27.74753794</v>
      </c>
      <c r="C6" s="12">
        <v>0</v>
      </c>
      <c r="D6" s="11">
        <v>0</v>
      </c>
      <c r="E6" s="11">
        <v>0</v>
      </c>
      <c r="F6" s="11">
        <v>14.828173419999999</v>
      </c>
      <c r="G6" s="11">
        <v>12.91936452</v>
      </c>
      <c r="H6" s="11">
        <v>0</v>
      </c>
      <c r="I6" s="11">
        <v>0</v>
      </c>
      <c r="J6" s="11">
        <v>0</v>
      </c>
      <c r="K6" s="11">
        <v>0</v>
      </c>
      <c r="L6" s="11">
        <v>0</v>
      </c>
      <c r="M6" s="18"/>
      <c r="N6" s="19"/>
    </row>
    <row r="7" spans="1:14" ht="12" customHeight="1">
      <c r="A7" s="5" t="s">
        <v>7</v>
      </c>
      <c r="B7" s="11">
        <f t="shared" si="0"/>
        <v>4457.9087058</v>
      </c>
      <c r="C7" s="12">
        <v>3060.3706844599997</v>
      </c>
      <c r="D7" s="11">
        <v>0</v>
      </c>
      <c r="E7" s="11">
        <v>0</v>
      </c>
      <c r="F7" s="11">
        <v>1194.96324224</v>
      </c>
      <c r="G7" s="11">
        <v>0</v>
      </c>
      <c r="H7" s="11">
        <v>0</v>
      </c>
      <c r="I7" s="11">
        <v>0</v>
      </c>
      <c r="J7" s="11">
        <v>187.8759311</v>
      </c>
      <c r="K7" s="11">
        <v>14.698848</v>
      </c>
      <c r="L7" s="11">
        <v>0</v>
      </c>
      <c r="M7" s="18"/>
      <c r="N7" s="19"/>
    </row>
    <row r="8" spans="1:14" ht="12" customHeight="1">
      <c r="A8" s="5" t="s">
        <v>8</v>
      </c>
      <c r="B8" s="11">
        <f t="shared" si="0"/>
        <v>682.83464491</v>
      </c>
      <c r="C8" s="12">
        <v>457.64060735</v>
      </c>
      <c r="D8" s="11">
        <v>0</v>
      </c>
      <c r="E8" s="11">
        <v>81.35199011</v>
      </c>
      <c r="F8" s="11">
        <v>135.44968225000002</v>
      </c>
      <c r="G8" s="11">
        <v>0</v>
      </c>
      <c r="H8" s="11">
        <v>8.392365199999999</v>
      </c>
      <c r="I8" s="11">
        <v>0</v>
      </c>
      <c r="J8" s="11">
        <v>0</v>
      </c>
      <c r="K8" s="11">
        <v>0</v>
      </c>
      <c r="L8" s="11">
        <v>0</v>
      </c>
      <c r="M8" s="18"/>
      <c r="N8" s="19"/>
    </row>
    <row r="9" spans="1:14" ht="12" customHeight="1">
      <c r="A9" s="5" t="s">
        <v>9</v>
      </c>
      <c r="B9" s="11">
        <f t="shared" si="0"/>
        <v>392.38721137</v>
      </c>
      <c r="C9" s="12">
        <v>46.205655549999996</v>
      </c>
      <c r="D9" s="11">
        <v>0</v>
      </c>
      <c r="E9" s="11">
        <v>16.5</v>
      </c>
      <c r="F9" s="11">
        <v>249.02347</v>
      </c>
      <c r="G9" s="11">
        <v>80.65808581999998</v>
      </c>
      <c r="H9" s="11">
        <v>0</v>
      </c>
      <c r="I9" s="11">
        <v>0</v>
      </c>
      <c r="J9" s="11">
        <v>0</v>
      </c>
      <c r="K9" s="11">
        <v>0</v>
      </c>
      <c r="L9" s="11">
        <v>0</v>
      </c>
      <c r="M9" s="18"/>
      <c r="N9" s="19"/>
    </row>
    <row r="10" spans="1:14" ht="12" customHeight="1">
      <c r="A10" s="5" t="s">
        <v>10</v>
      </c>
      <c r="B10" s="11">
        <f t="shared" si="0"/>
        <v>185.28402569</v>
      </c>
      <c r="C10" s="12">
        <v>0</v>
      </c>
      <c r="D10" s="11">
        <v>49.9994</v>
      </c>
      <c r="E10" s="11">
        <v>0</v>
      </c>
      <c r="F10" s="11">
        <v>121.2929736</v>
      </c>
      <c r="G10" s="11">
        <v>0</v>
      </c>
      <c r="H10" s="11">
        <v>0</v>
      </c>
      <c r="I10" s="11">
        <v>0</v>
      </c>
      <c r="J10" s="11">
        <v>13.991652089999999</v>
      </c>
      <c r="K10" s="11">
        <v>0</v>
      </c>
      <c r="L10" s="11">
        <v>0</v>
      </c>
      <c r="M10" s="18"/>
      <c r="N10" s="19"/>
    </row>
    <row r="11" spans="1:14" ht="12" customHeight="1">
      <c r="A11" s="5" t="s">
        <v>11</v>
      </c>
      <c r="B11" s="11">
        <f t="shared" si="0"/>
        <v>271.4285166700001</v>
      </c>
      <c r="C11" s="12">
        <v>0</v>
      </c>
      <c r="D11" s="11">
        <v>0</v>
      </c>
      <c r="E11" s="11">
        <v>32.046003379999995</v>
      </c>
      <c r="F11" s="11">
        <v>224.23854559000006</v>
      </c>
      <c r="G11" s="11">
        <v>15.143967700000001</v>
      </c>
      <c r="H11" s="11">
        <v>0</v>
      </c>
      <c r="I11" s="11">
        <v>0</v>
      </c>
      <c r="J11" s="11">
        <v>0</v>
      </c>
      <c r="K11" s="11">
        <v>0</v>
      </c>
      <c r="L11" s="11">
        <v>0</v>
      </c>
      <c r="M11" s="18"/>
      <c r="N11" s="19"/>
    </row>
    <row r="12" spans="1:14" ht="12" customHeight="1">
      <c r="A12" s="5" t="s">
        <v>12</v>
      </c>
      <c r="B12" s="11">
        <f t="shared" si="0"/>
        <v>688.0016685</v>
      </c>
      <c r="C12" s="12">
        <v>0</v>
      </c>
      <c r="D12" s="11">
        <v>0</v>
      </c>
      <c r="E12" s="11">
        <v>0</v>
      </c>
      <c r="F12" s="11">
        <v>76.64434774</v>
      </c>
      <c r="G12" s="11">
        <v>285.16249983999995</v>
      </c>
      <c r="H12" s="11">
        <v>326.19482092000004</v>
      </c>
      <c r="I12" s="11">
        <v>0</v>
      </c>
      <c r="J12" s="11">
        <v>0</v>
      </c>
      <c r="K12" s="11">
        <v>0</v>
      </c>
      <c r="L12" s="11">
        <v>0</v>
      </c>
      <c r="M12" s="18"/>
      <c r="N12" s="19"/>
    </row>
    <row r="13" spans="1:14" ht="12" customHeight="1">
      <c r="A13" s="5" t="s">
        <v>13</v>
      </c>
      <c r="B13" s="11">
        <f t="shared" si="0"/>
        <v>86.26006267000001</v>
      </c>
      <c r="C13" s="12">
        <v>16.763562</v>
      </c>
      <c r="D13" s="11">
        <v>0</v>
      </c>
      <c r="E13" s="11">
        <v>56.845238</v>
      </c>
      <c r="F13" s="11">
        <v>9.80952858</v>
      </c>
      <c r="G13" s="11">
        <v>2.84173409</v>
      </c>
      <c r="H13" s="11">
        <v>0</v>
      </c>
      <c r="I13" s="11">
        <v>0</v>
      </c>
      <c r="J13" s="11">
        <v>0</v>
      </c>
      <c r="K13" s="11">
        <v>0</v>
      </c>
      <c r="L13" s="11">
        <v>0</v>
      </c>
      <c r="M13" s="18"/>
      <c r="N13" s="19"/>
    </row>
    <row r="14" spans="1:14" ht="12" customHeight="1">
      <c r="A14" s="5" t="s">
        <v>14</v>
      </c>
      <c r="B14" s="11">
        <f t="shared" si="0"/>
        <v>516.20494319</v>
      </c>
      <c r="C14" s="12">
        <v>42.92555900000001</v>
      </c>
      <c r="D14" s="11">
        <v>0</v>
      </c>
      <c r="E14" s="11">
        <v>54.09090895</v>
      </c>
      <c r="F14" s="11">
        <v>399.39662971999996</v>
      </c>
      <c r="G14" s="11">
        <v>0</v>
      </c>
      <c r="H14" s="11">
        <v>19.791845520000003</v>
      </c>
      <c r="I14" s="11">
        <v>0</v>
      </c>
      <c r="J14" s="11">
        <v>0</v>
      </c>
      <c r="K14" s="11">
        <v>0</v>
      </c>
      <c r="L14" s="11">
        <v>0</v>
      </c>
      <c r="N14" s="19"/>
    </row>
    <row r="15" spans="1:14" ht="12" customHeight="1">
      <c r="A15" s="5" t="s">
        <v>15</v>
      </c>
      <c r="B15" s="11">
        <f t="shared" si="0"/>
        <v>1822.90320455</v>
      </c>
      <c r="C15" s="12">
        <v>1349.1234535</v>
      </c>
      <c r="D15" s="11">
        <v>0</v>
      </c>
      <c r="E15" s="11">
        <v>0</v>
      </c>
      <c r="F15" s="11">
        <v>473.77975104999996</v>
      </c>
      <c r="G15" s="11">
        <v>0</v>
      </c>
      <c r="H15" s="11">
        <v>0</v>
      </c>
      <c r="I15" s="11">
        <v>0</v>
      </c>
      <c r="J15" s="11">
        <v>0</v>
      </c>
      <c r="K15" s="11">
        <v>0</v>
      </c>
      <c r="L15" s="11">
        <v>0</v>
      </c>
      <c r="N15" s="19"/>
    </row>
    <row r="16" spans="1:14" ht="12" customHeight="1">
      <c r="A16" s="5" t="s">
        <v>16</v>
      </c>
      <c r="B16" s="11">
        <f t="shared" si="0"/>
        <v>459.09812803</v>
      </c>
      <c r="C16" s="12">
        <v>348.473128</v>
      </c>
      <c r="D16" s="11">
        <v>0</v>
      </c>
      <c r="E16" s="11">
        <v>110.62500003000001</v>
      </c>
      <c r="F16" s="11">
        <v>0</v>
      </c>
      <c r="G16" s="11">
        <v>0</v>
      </c>
      <c r="H16" s="11">
        <v>0</v>
      </c>
      <c r="I16" s="11">
        <v>0</v>
      </c>
      <c r="J16" s="11">
        <v>0</v>
      </c>
      <c r="K16" s="11">
        <v>0</v>
      </c>
      <c r="L16" s="11">
        <v>0</v>
      </c>
      <c r="N16" s="19"/>
    </row>
    <row r="17" spans="1:14" ht="12" customHeight="1">
      <c r="A17" s="5" t="s">
        <v>17</v>
      </c>
      <c r="B17" s="11">
        <f t="shared" si="0"/>
        <v>41.57650538</v>
      </c>
      <c r="C17" s="12">
        <v>0</v>
      </c>
      <c r="D17" s="11">
        <v>0</v>
      </c>
      <c r="E17" s="11">
        <v>0</v>
      </c>
      <c r="F17" s="11">
        <v>41.57650538</v>
      </c>
      <c r="G17" s="11">
        <v>0</v>
      </c>
      <c r="H17" s="11">
        <v>0</v>
      </c>
      <c r="I17" s="11">
        <v>0</v>
      </c>
      <c r="J17" s="11">
        <v>0</v>
      </c>
      <c r="K17" s="11">
        <v>0</v>
      </c>
      <c r="L17" s="11">
        <v>0</v>
      </c>
      <c r="N17" s="19"/>
    </row>
    <row r="18" spans="1:14" ht="12" customHeight="1">
      <c r="A18" s="5" t="s">
        <v>18</v>
      </c>
      <c r="B18" s="11">
        <f t="shared" si="0"/>
        <v>6410.967813869999</v>
      </c>
      <c r="C18" s="12">
        <v>3190.3980511600003</v>
      </c>
      <c r="D18" s="11">
        <v>0</v>
      </c>
      <c r="E18" s="11">
        <v>231.14389943999998</v>
      </c>
      <c r="F18" s="11">
        <v>2961.473543599999</v>
      </c>
      <c r="G18" s="11">
        <v>27.952319669999998</v>
      </c>
      <c r="H18" s="11">
        <v>0</v>
      </c>
      <c r="I18" s="11">
        <v>0</v>
      </c>
      <c r="J18" s="11">
        <v>0</v>
      </c>
      <c r="K18" s="11">
        <v>0</v>
      </c>
      <c r="L18" s="11">
        <v>0</v>
      </c>
      <c r="N18" s="19"/>
    </row>
    <row r="19" spans="1:14" ht="12" customHeight="1">
      <c r="A19" s="5" t="s">
        <v>39</v>
      </c>
      <c r="B19" s="11">
        <f t="shared" si="0"/>
        <v>5335.888424160002</v>
      </c>
      <c r="C19" s="12">
        <v>556.49936868</v>
      </c>
      <c r="D19" s="11">
        <v>0</v>
      </c>
      <c r="E19" s="11">
        <v>569.98241961</v>
      </c>
      <c r="F19" s="11">
        <v>4016.7365060100014</v>
      </c>
      <c r="G19" s="11">
        <v>0</v>
      </c>
      <c r="H19" s="11">
        <v>0</v>
      </c>
      <c r="I19" s="11">
        <v>0</v>
      </c>
      <c r="J19" s="11">
        <v>0</v>
      </c>
      <c r="K19" s="11">
        <v>0</v>
      </c>
      <c r="L19" s="11">
        <v>192.67012986</v>
      </c>
      <c r="N19" s="19"/>
    </row>
    <row r="20" spans="1:14" ht="12" customHeight="1">
      <c r="A20" s="5" t="s">
        <v>19</v>
      </c>
      <c r="B20" s="11">
        <f t="shared" si="0"/>
        <v>49.62788031999999</v>
      </c>
      <c r="C20" s="12">
        <v>0</v>
      </c>
      <c r="D20" s="11">
        <v>0</v>
      </c>
      <c r="E20" s="11">
        <v>4.66543321</v>
      </c>
      <c r="F20" s="11">
        <v>44.96244710999999</v>
      </c>
      <c r="G20" s="11">
        <v>0</v>
      </c>
      <c r="H20" s="11">
        <v>0</v>
      </c>
      <c r="I20" s="11">
        <v>0</v>
      </c>
      <c r="J20" s="11">
        <v>0</v>
      </c>
      <c r="K20" s="11">
        <v>0</v>
      </c>
      <c r="L20" s="11">
        <v>0</v>
      </c>
      <c r="N20" s="19"/>
    </row>
    <row r="21" spans="1:14" ht="12" customHeight="1">
      <c r="A21" s="5" t="s">
        <v>20</v>
      </c>
      <c r="B21" s="11">
        <f t="shared" si="0"/>
        <v>685.1442461299998</v>
      </c>
      <c r="C21" s="12">
        <v>566.3059278499999</v>
      </c>
      <c r="D21" s="11">
        <v>0</v>
      </c>
      <c r="E21" s="11">
        <v>0</v>
      </c>
      <c r="F21" s="11">
        <v>118.83831828</v>
      </c>
      <c r="G21" s="11">
        <v>0</v>
      </c>
      <c r="H21" s="11">
        <v>0</v>
      </c>
      <c r="I21" s="11">
        <v>0</v>
      </c>
      <c r="J21" s="11">
        <v>0</v>
      </c>
      <c r="K21" s="11">
        <v>0</v>
      </c>
      <c r="L21" s="11">
        <v>0</v>
      </c>
      <c r="N21" s="19"/>
    </row>
    <row r="22" spans="1:14" ht="12" customHeight="1">
      <c r="A22" s="5" t="s">
        <v>21</v>
      </c>
      <c r="B22" s="11">
        <f t="shared" si="0"/>
        <v>677.0500237000001</v>
      </c>
      <c r="C22" s="12">
        <v>586.8138217200001</v>
      </c>
      <c r="D22" s="11">
        <v>0</v>
      </c>
      <c r="E22" s="11">
        <v>48.08334</v>
      </c>
      <c r="F22" s="11">
        <v>42.152861980000004</v>
      </c>
      <c r="G22" s="11">
        <v>0</v>
      </c>
      <c r="H22" s="11">
        <v>0</v>
      </c>
      <c r="I22" s="11">
        <v>0</v>
      </c>
      <c r="J22" s="11">
        <v>0</v>
      </c>
      <c r="K22" s="11">
        <v>0</v>
      </c>
      <c r="L22" s="11">
        <v>0</v>
      </c>
      <c r="M22" s="18"/>
      <c r="N22" s="19"/>
    </row>
    <row r="23" spans="1:14" ht="12" customHeight="1">
      <c r="A23" s="5" t="s">
        <v>22</v>
      </c>
      <c r="B23" s="11">
        <f t="shared" si="0"/>
        <v>4525.839701590001</v>
      </c>
      <c r="C23" s="12">
        <v>2342.7190740700003</v>
      </c>
      <c r="D23" s="11">
        <v>0</v>
      </c>
      <c r="E23" s="11">
        <v>3</v>
      </c>
      <c r="F23" s="11">
        <v>2180.1206275200007</v>
      </c>
      <c r="G23" s="11">
        <v>0</v>
      </c>
      <c r="H23" s="11">
        <v>0</v>
      </c>
      <c r="I23" s="11">
        <v>0</v>
      </c>
      <c r="J23" s="11">
        <v>0</v>
      </c>
      <c r="K23" s="11">
        <v>0</v>
      </c>
      <c r="L23" s="11">
        <v>0</v>
      </c>
      <c r="M23" s="18"/>
      <c r="N23" s="19"/>
    </row>
    <row r="24" spans="1:14" ht="12" customHeight="1">
      <c r="A24" s="5" t="s">
        <v>23</v>
      </c>
      <c r="B24" s="11">
        <f t="shared" si="0"/>
        <v>33.03234698</v>
      </c>
      <c r="C24" s="12">
        <v>0</v>
      </c>
      <c r="D24" s="11">
        <v>0</v>
      </c>
      <c r="E24" s="11">
        <v>0</v>
      </c>
      <c r="F24" s="11">
        <v>0</v>
      </c>
      <c r="G24" s="11">
        <v>33.03234698</v>
      </c>
      <c r="H24" s="11">
        <v>0</v>
      </c>
      <c r="I24" s="11">
        <v>0</v>
      </c>
      <c r="J24" s="11">
        <v>0</v>
      </c>
      <c r="K24" s="11">
        <v>0</v>
      </c>
      <c r="L24" s="11">
        <v>0</v>
      </c>
      <c r="M24" s="18"/>
      <c r="N24" s="19"/>
    </row>
    <row r="25" spans="1:14" ht="12" customHeight="1">
      <c r="A25" s="5" t="s">
        <v>24</v>
      </c>
      <c r="B25" s="11">
        <f t="shared" si="0"/>
        <v>1408.21393757</v>
      </c>
      <c r="C25" s="12">
        <v>48.627164</v>
      </c>
      <c r="D25" s="11">
        <v>0</v>
      </c>
      <c r="E25" s="11">
        <v>0</v>
      </c>
      <c r="F25" s="11">
        <v>15.928254939999999</v>
      </c>
      <c r="G25" s="11">
        <v>0</v>
      </c>
      <c r="H25" s="11">
        <v>1343.6585186300001</v>
      </c>
      <c r="I25" s="11">
        <v>0</v>
      </c>
      <c r="J25" s="11">
        <v>0</v>
      </c>
      <c r="K25" s="11">
        <v>0</v>
      </c>
      <c r="L25" s="11">
        <v>0</v>
      </c>
      <c r="M25" s="18"/>
      <c r="N25" s="19"/>
    </row>
    <row r="26" spans="1:14" ht="12" customHeight="1">
      <c r="A26" s="5" t="s">
        <v>25</v>
      </c>
      <c r="B26" s="11">
        <f t="shared" si="0"/>
        <v>99.28717157</v>
      </c>
      <c r="C26" s="12">
        <v>72.914832</v>
      </c>
      <c r="D26" s="11">
        <v>0</v>
      </c>
      <c r="E26" s="11">
        <v>0</v>
      </c>
      <c r="F26" s="11">
        <v>26.372339569999998</v>
      </c>
      <c r="G26" s="11">
        <v>0</v>
      </c>
      <c r="H26" s="11">
        <v>0</v>
      </c>
      <c r="I26" s="11">
        <v>0</v>
      </c>
      <c r="J26" s="11">
        <v>0</v>
      </c>
      <c r="K26" s="11">
        <v>0</v>
      </c>
      <c r="L26" s="11">
        <v>0</v>
      </c>
      <c r="M26" s="18"/>
      <c r="N26" s="19"/>
    </row>
    <row r="27" spans="1:14" ht="12" customHeight="1">
      <c r="A27" s="5" t="s">
        <v>26</v>
      </c>
      <c r="B27" s="11">
        <f t="shared" si="0"/>
        <v>2410.06342457</v>
      </c>
      <c r="C27" s="12">
        <v>1583.48159872</v>
      </c>
      <c r="D27" s="11">
        <v>0</v>
      </c>
      <c r="E27" s="11">
        <v>33.57223959</v>
      </c>
      <c r="F27" s="11">
        <v>691.77600311</v>
      </c>
      <c r="G27" s="11">
        <v>0</v>
      </c>
      <c r="H27" s="11">
        <v>0</v>
      </c>
      <c r="I27" s="11">
        <v>0</v>
      </c>
      <c r="J27" s="11">
        <v>101.23358315</v>
      </c>
      <c r="K27" s="11">
        <v>0</v>
      </c>
      <c r="L27" s="11">
        <v>0</v>
      </c>
      <c r="M27" s="18"/>
      <c r="N27" s="19"/>
    </row>
    <row r="28" spans="1:14" ht="12" customHeight="1">
      <c r="A28" s="5" t="s">
        <v>27</v>
      </c>
      <c r="B28" s="11">
        <f t="shared" si="0"/>
        <v>478.29103594000003</v>
      </c>
      <c r="C28" s="12">
        <v>478.29103594000003</v>
      </c>
      <c r="D28" s="11">
        <v>0</v>
      </c>
      <c r="E28" s="11">
        <v>0</v>
      </c>
      <c r="F28" s="11">
        <v>0</v>
      </c>
      <c r="G28" s="11">
        <v>0</v>
      </c>
      <c r="H28" s="11">
        <v>0</v>
      </c>
      <c r="I28" s="11">
        <v>0</v>
      </c>
      <c r="J28" s="11">
        <v>0</v>
      </c>
      <c r="K28" s="11">
        <v>0</v>
      </c>
      <c r="L28" s="11">
        <v>0</v>
      </c>
      <c r="M28" s="18"/>
      <c r="N28" s="19"/>
    </row>
    <row r="29" spans="1:14" ht="12" customHeight="1">
      <c r="A29" s="5" t="s">
        <v>28</v>
      </c>
      <c r="B29" s="11">
        <f t="shared" si="0"/>
        <v>1376.6017961100001</v>
      </c>
      <c r="C29" s="12">
        <v>193.23289387</v>
      </c>
      <c r="D29" s="11">
        <v>197.88690479</v>
      </c>
      <c r="E29" s="11">
        <v>0</v>
      </c>
      <c r="F29" s="11">
        <v>985.4819974500001</v>
      </c>
      <c r="G29" s="11">
        <v>0</v>
      </c>
      <c r="H29" s="11">
        <v>0</v>
      </c>
      <c r="I29" s="11">
        <v>0</v>
      </c>
      <c r="J29" s="11">
        <v>0</v>
      </c>
      <c r="K29" s="11">
        <v>0</v>
      </c>
      <c r="L29" s="11">
        <v>0</v>
      </c>
      <c r="M29" s="18"/>
      <c r="N29" s="19"/>
    </row>
    <row r="30" spans="1:14" ht="12" customHeight="1">
      <c r="A30" s="5" t="s">
        <v>29</v>
      </c>
      <c r="B30" s="11">
        <f t="shared" si="0"/>
        <v>4721.103205859999</v>
      </c>
      <c r="C30" s="12">
        <v>3787.37432291</v>
      </c>
      <c r="D30" s="11">
        <v>0</v>
      </c>
      <c r="E30" s="11">
        <v>96.400002</v>
      </c>
      <c r="F30" s="11">
        <v>194.48873926000002</v>
      </c>
      <c r="G30" s="11">
        <v>0</v>
      </c>
      <c r="H30" s="11">
        <v>0</v>
      </c>
      <c r="I30" s="11">
        <v>0</v>
      </c>
      <c r="J30" s="11">
        <v>642.8401416900001</v>
      </c>
      <c r="K30" s="11">
        <v>0</v>
      </c>
      <c r="L30" s="11">
        <v>0</v>
      </c>
      <c r="M30" s="18"/>
      <c r="N30" s="19"/>
    </row>
    <row r="31" spans="1:14" ht="12" customHeight="1">
      <c r="A31" s="5" t="s">
        <v>30</v>
      </c>
      <c r="B31" s="11">
        <f t="shared" si="0"/>
        <v>584.9403312500001</v>
      </c>
      <c r="C31" s="12">
        <v>340.84796912</v>
      </c>
      <c r="D31" s="11">
        <v>49.22381353</v>
      </c>
      <c r="E31" s="11">
        <v>50.00000002</v>
      </c>
      <c r="F31" s="11">
        <v>137.13667855</v>
      </c>
      <c r="G31" s="11">
        <v>7.7318700300000005</v>
      </c>
      <c r="H31" s="11">
        <v>0</v>
      </c>
      <c r="I31" s="11">
        <v>0</v>
      </c>
      <c r="J31" s="11">
        <v>0</v>
      </c>
      <c r="K31" s="11">
        <v>0</v>
      </c>
      <c r="L31" s="11">
        <v>0</v>
      </c>
      <c r="M31" s="18"/>
      <c r="N31" s="19"/>
    </row>
    <row r="32" spans="1:14" ht="12" customHeight="1">
      <c r="A32" s="5" t="s">
        <v>31</v>
      </c>
      <c r="B32" s="11">
        <f t="shared" si="0"/>
        <v>1079.8470309200002</v>
      </c>
      <c r="C32" s="12">
        <v>112.09150397</v>
      </c>
      <c r="D32" s="11">
        <v>0</v>
      </c>
      <c r="E32" s="11">
        <v>0</v>
      </c>
      <c r="F32" s="11">
        <v>162.93583205</v>
      </c>
      <c r="G32" s="11">
        <v>0</v>
      </c>
      <c r="H32" s="11">
        <v>0</v>
      </c>
      <c r="I32" s="11">
        <v>0</v>
      </c>
      <c r="J32" s="11">
        <v>758.07080806</v>
      </c>
      <c r="K32" s="11">
        <v>46.74888684</v>
      </c>
      <c r="L32" s="11">
        <v>0</v>
      </c>
      <c r="M32" s="18"/>
      <c r="N32" s="19"/>
    </row>
    <row r="33" spans="1:14" ht="12" customHeight="1">
      <c r="A33" s="5" t="s">
        <v>32</v>
      </c>
      <c r="B33" s="11">
        <f t="shared" si="0"/>
        <v>9.671943449999999</v>
      </c>
      <c r="C33" s="12">
        <v>0</v>
      </c>
      <c r="D33" s="11">
        <v>0</v>
      </c>
      <c r="E33" s="11">
        <v>0</v>
      </c>
      <c r="F33" s="11">
        <v>9.374577089999999</v>
      </c>
      <c r="G33" s="21">
        <v>0.29736636</v>
      </c>
      <c r="H33" s="11">
        <v>0</v>
      </c>
      <c r="I33" s="11">
        <v>0</v>
      </c>
      <c r="J33" s="11">
        <v>0</v>
      </c>
      <c r="K33" s="11">
        <v>0</v>
      </c>
      <c r="L33" s="11">
        <v>0</v>
      </c>
      <c r="M33" s="18"/>
      <c r="N33" s="19"/>
    </row>
    <row r="34" spans="1:14" ht="12" customHeight="1">
      <c r="A34" s="5" t="s">
        <v>33</v>
      </c>
      <c r="B34" s="11">
        <f t="shared" si="0"/>
        <v>2773.9474249300015</v>
      </c>
      <c r="C34" s="12">
        <v>27.63576869</v>
      </c>
      <c r="D34" s="11">
        <v>193.45763671</v>
      </c>
      <c r="E34" s="11">
        <v>23.581822</v>
      </c>
      <c r="F34" s="11">
        <v>867.6688258200002</v>
      </c>
      <c r="G34" s="11">
        <v>202.03803688000008</v>
      </c>
      <c r="H34" s="11">
        <v>0</v>
      </c>
      <c r="I34" s="11">
        <v>1415.0204746100014</v>
      </c>
      <c r="J34" s="11">
        <v>11.10045051</v>
      </c>
      <c r="K34" s="11">
        <v>33.44440971</v>
      </c>
      <c r="L34" s="11">
        <v>0</v>
      </c>
      <c r="M34" s="18"/>
      <c r="N34" s="19"/>
    </row>
    <row r="35" spans="1:14" ht="12" customHeight="1">
      <c r="A35" s="5" t="s">
        <v>34</v>
      </c>
      <c r="B35" s="11">
        <f t="shared" si="0"/>
        <v>20.067134680000002</v>
      </c>
      <c r="C35" s="12">
        <v>0</v>
      </c>
      <c r="D35" s="11">
        <v>1.3882676200000001</v>
      </c>
      <c r="E35" s="21">
        <v>0.246375</v>
      </c>
      <c r="F35" s="11">
        <v>18.43249206</v>
      </c>
      <c r="G35" s="11">
        <v>0</v>
      </c>
      <c r="H35" s="11">
        <v>0</v>
      </c>
      <c r="I35" s="11">
        <v>0</v>
      </c>
      <c r="J35" s="11">
        <v>0</v>
      </c>
      <c r="K35" s="11">
        <v>0</v>
      </c>
      <c r="L35" s="11">
        <v>0</v>
      </c>
      <c r="M35" s="18"/>
      <c r="N35" s="19"/>
    </row>
    <row r="36" spans="1:14" ht="12" customHeight="1">
      <c r="A36" s="5" t="s">
        <v>35</v>
      </c>
      <c r="B36" s="11">
        <f t="shared" si="0"/>
        <v>290.01158036000004</v>
      </c>
      <c r="C36" s="12">
        <v>90.43863651000001</v>
      </c>
      <c r="D36" s="11">
        <v>0</v>
      </c>
      <c r="E36" s="11">
        <v>0</v>
      </c>
      <c r="F36" s="11">
        <v>199.57294385</v>
      </c>
      <c r="G36" s="11">
        <v>0</v>
      </c>
      <c r="H36" s="11">
        <v>0</v>
      </c>
      <c r="I36" s="11">
        <v>0</v>
      </c>
      <c r="J36" s="11">
        <v>0</v>
      </c>
      <c r="K36" s="11">
        <v>0</v>
      </c>
      <c r="L36" s="11">
        <v>0</v>
      </c>
      <c r="M36" s="18"/>
      <c r="N36" s="19"/>
    </row>
    <row r="37" spans="1:14" ht="12" customHeight="1">
      <c r="A37" s="4" t="s">
        <v>1</v>
      </c>
      <c r="B37" s="13">
        <f aca="true" t="shared" si="1" ref="B37:L37">SUM(B6:B36)</f>
        <v>42601.23160866</v>
      </c>
      <c r="C37" s="14">
        <f t="shared" si="1"/>
        <v>19299.174619070003</v>
      </c>
      <c r="D37" s="14">
        <f t="shared" si="1"/>
        <v>491.95602264999997</v>
      </c>
      <c r="E37" s="14">
        <f t="shared" si="1"/>
        <v>1412.1346713399998</v>
      </c>
      <c r="F37" s="14">
        <f t="shared" si="1"/>
        <v>15614.455837820002</v>
      </c>
      <c r="G37" s="14">
        <f t="shared" si="1"/>
        <v>667.77759189</v>
      </c>
      <c r="H37" s="14">
        <f t="shared" si="1"/>
        <v>1698.03755027</v>
      </c>
      <c r="I37" s="14">
        <f t="shared" si="1"/>
        <v>1415.0204746100014</v>
      </c>
      <c r="J37" s="14">
        <f t="shared" si="1"/>
        <v>1715.1125666</v>
      </c>
      <c r="K37" s="13">
        <f t="shared" si="1"/>
        <v>94.89214455</v>
      </c>
      <c r="L37" s="13">
        <f t="shared" si="1"/>
        <v>192.67012986</v>
      </c>
      <c r="M37" s="18"/>
      <c r="N37" s="19"/>
    </row>
    <row r="38" spans="1:14" ht="24.75" customHeight="1">
      <c r="A38" s="29" t="s">
        <v>45</v>
      </c>
      <c r="B38" s="30"/>
      <c r="C38" s="30"/>
      <c r="D38" s="30"/>
      <c r="E38" s="30"/>
      <c r="F38" s="30"/>
      <c r="G38" s="30"/>
      <c r="H38" s="30"/>
      <c r="I38" s="30"/>
      <c r="J38" s="30"/>
      <c r="K38" s="30"/>
      <c r="L38" s="30"/>
      <c r="M38" s="18"/>
      <c r="N38" s="19"/>
    </row>
    <row r="39" spans="1:14" s="3" customFormat="1" ht="18" customHeight="1">
      <c r="A39" s="9" t="s">
        <v>38</v>
      </c>
      <c r="B39" s="10"/>
      <c r="C39" s="10"/>
      <c r="D39" s="10"/>
      <c r="E39" s="10"/>
      <c r="F39" s="10"/>
      <c r="G39" s="10"/>
      <c r="H39" s="10"/>
      <c r="I39" s="10"/>
      <c r="J39" s="10"/>
      <c r="K39" s="10"/>
      <c r="L39" s="10"/>
      <c r="M39" s="18"/>
      <c r="N39" s="19"/>
    </row>
    <row r="40" spans="1:14" s="3" customFormat="1" ht="25.5" customHeight="1">
      <c r="A40" s="28" t="s">
        <v>44</v>
      </c>
      <c r="B40" s="28"/>
      <c r="C40" s="28"/>
      <c r="D40" s="28"/>
      <c r="E40" s="28"/>
      <c r="F40" s="28"/>
      <c r="G40" s="28"/>
      <c r="H40" s="28"/>
      <c r="I40" s="28"/>
      <c r="J40" s="28"/>
      <c r="K40" s="28"/>
      <c r="L40" s="28"/>
      <c r="M40" s="18"/>
      <c r="N40" s="19"/>
    </row>
    <row r="41" spans="1:8" s="3" customFormat="1" ht="12">
      <c r="A41" s="22"/>
      <c r="B41" s="22"/>
      <c r="C41" s="22"/>
      <c r="D41" s="22"/>
      <c r="E41" s="22"/>
      <c r="F41" s="22"/>
      <c r="G41" s="22"/>
      <c r="H41" s="22"/>
    </row>
    <row r="42" ht="12" hidden="1"/>
    <row r="43" ht="12" hidden="1"/>
    <row r="44" ht="12" hidden="1"/>
    <row r="45" ht="12" hidden="1"/>
    <row r="46" ht="12" hidden="1"/>
    <row r="47" ht="12" hidden="1"/>
    <row r="48" ht="12" hidden="1"/>
    <row r="49" ht="12" hidden="1"/>
    <row r="50" spans="3:12" ht="12" hidden="1">
      <c r="C50" s="19"/>
      <c r="D50" s="19"/>
      <c r="E50" s="19"/>
      <c r="F50" s="19"/>
      <c r="G50" s="19"/>
      <c r="H50" s="19"/>
      <c r="J50" s="19"/>
      <c r="K50" s="19"/>
      <c r="L50" s="19"/>
    </row>
    <row r="51" spans="2:12" ht="12" hidden="1">
      <c r="B51" s="19"/>
      <c r="C51" s="19"/>
      <c r="D51" s="19"/>
      <c r="E51" s="19"/>
      <c r="F51" s="19"/>
      <c r="G51" s="19"/>
      <c r="H51" s="19"/>
      <c r="I51" s="19"/>
      <c r="J51" s="19"/>
      <c r="K51" s="19"/>
      <c r="L51" s="19"/>
    </row>
    <row r="52" ht="12" hidden="1"/>
    <row r="53" ht="12" hidden="1"/>
    <row r="54" ht="12" hidden="1"/>
    <row r="55" ht="12" hidden="1"/>
    <row r="56" ht="12"/>
  </sheetData>
  <sheetProtection/>
  <autoFilter ref="A5:IO40"/>
  <mergeCells count="11">
    <mergeCell ref="C1:L1"/>
    <mergeCell ref="A40:L40"/>
    <mergeCell ref="C2:L2"/>
    <mergeCell ref="C3:L3"/>
    <mergeCell ref="A38:L38"/>
    <mergeCell ref="A41:H41"/>
    <mergeCell ref="J4:L4"/>
    <mergeCell ref="A4:A5"/>
    <mergeCell ref="B4:B5"/>
    <mergeCell ref="C4:E4"/>
    <mergeCell ref="F4:H4"/>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2017-02-16T23:41:07Z</dcterms:created>
  <dcterms:modified xsi:type="dcterms:W3CDTF">2021-05-27T20:00:44Z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
  </property>
</Properties>
</file>