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<sst xmlns="http://schemas.openxmlformats.org/spreadsheetml/2006/main" count="50" uniqueCount="46">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</sst>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5" applyFont="1" applyFill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8" fillId="33" borderId="0" xfId="55" applyFont="1" applyFill="1" applyBorder="1" applyAlignment="1" quotePrefix="1">
      <alignment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8" fillId="33" borderId="10" xfId="55" applyNumberFormat="1" applyFont="1" applyFill="1" applyBorder="1" applyAlignment="1" quotePrefix="1">
      <alignment horizontal="left"/>
      <protection/>
    </xf>
    <xf numFmtId="3" fontId="8" fillId="33" borderId="10" xfId="55" applyNumberFormat="1" applyFont="1" applyFill="1" applyBorder="1" applyAlignment="1" applyProtection="1">
      <alignment horizontal="right" vertical="center"/>
      <protection/>
    </xf>
    <xf numFmtId="0" fontId="5" fillId="33" borderId="11" xfId="55" applyFont="1" applyFill="1" applyBorder="1">
      <alignment/>
      <protection/>
    </xf>
    <xf numFmtId="0" fontId="6" fillId="33" borderId="0" xfId="55" applyFont="1" applyFill="1">
      <alignment/>
      <protection/>
    </xf>
    <xf numFmtId="168" fontId="5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10" xfId="50" applyNumberFormat="1" applyFont="1" applyFill="1" applyBorder="1" applyAlignment="1" applyProtection="1">
      <alignment horizontal="right" vertical="center"/>
      <protection/>
    </xf>
    <xf numFmtId="0" fontId="5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0" xfId="55" applyNumberFormat="1" applyFont="1" applyFill="1">
      <alignment/>
      <protection/>
    </xf>
    <xf numFmtId="168" fontId="8" fillId="33" borderId="10" xfId="50" applyNumberFormat="1" applyFont="1" applyFill="1" applyBorder="1" applyAlignment="1" applyProtection="1">
      <alignment horizontal="right" vertical="center"/>
      <protection/>
    </xf>
    <xf numFmtId="3" fontId="5" fillId="33" borderId="0" xfId="55" applyNumberFormat="1" applyFont="1" applyFill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6" fillId="33" borderId="0" xfId="55" applyFont="1" applyFill="1" applyAlignment="1" quotePrefix="1">
      <alignment horizontal="justify" vertical="center" wrapText="1"/>
      <protection/>
    </xf>
    <xf numFmtId="0" fontId="49" fillId="34" borderId="1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 quotePrefix="1">
      <alignment horizontal="center" vertical="center"/>
      <protection/>
    </xf>
    <xf numFmtId="0" fontId="6" fillId="33" borderId="0" xfId="55" applyFont="1" applyFill="1" applyBorder="1" applyAlignment="1" applyProtection="1" quotePrefix="1">
      <alignment horizontal="left" vertical="center" wrapText="1"/>
      <protection/>
    </xf>
    <xf numFmtId="0" fontId="6" fillId="33" borderId="0" xfId="55" applyFont="1" applyFill="1" applyBorder="1" applyAlignment="1" applyProtection="1" quotePrefix="1">
      <alignment horizontal="justify" vertical="center" wrapText="1"/>
      <protection/>
    </xf>
    <xf numFmtId="0" fontId="8" fillId="33" borderId="12" xfId="55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41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45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3508.21859524</v>
      </c>
      <c r="C6" s="12">
        <f>SUM(D6:G6)</f>
        <v>3508.21859524</v>
      </c>
      <c r="D6" s="12">
        <v>3508.21859524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16439.70790419</v>
      </c>
      <c r="C7" s="12">
        <f aca="true" t="shared" si="1" ref="C7:C38">SUM(D7:G7)</f>
        <v>14089.787055869998</v>
      </c>
      <c r="D7" s="12">
        <v>11520.516221869999</v>
      </c>
      <c r="E7" s="11">
        <v>0</v>
      </c>
      <c r="F7" s="11">
        <v>0</v>
      </c>
      <c r="G7" s="11">
        <v>2569.270834</v>
      </c>
      <c r="H7" s="12">
        <f>SUM(I7:J7)</f>
        <v>2349.92084832</v>
      </c>
      <c r="I7" s="11">
        <v>491.30538216</v>
      </c>
      <c r="J7" s="11">
        <v>1858.6154661599999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1630.54922748</v>
      </c>
      <c r="C8" s="12">
        <f t="shared" si="1"/>
        <v>1630.54922748</v>
      </c>
      <c r="D8" s="12">
        <v>1430.54922748</v>
      </c>
      <c r="E8" s="11">
        <v>0</v>
      </c>
      <c r="F8" s="11">
        <v>0</v>
      </c>
      <c r="G8" s="11">
        <v>200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2410.13800309</v>
      </c>
      <c r="C9" s="12">
        <f t="shared" si="1"/>
        <v>2289.51384513</v>
      </c>
      <c r="D9" s="12">
        <v>1514.48786062</v>
      </c>
      <c r="E9" s="11">
        <v>0</v>
      </c>
      <c r="F9" s="11">
        <v>775.0259845100001</v>
      </c>
      <c r="G9" s="11">
        <v>0</v>
      </c>
      <c r="H9" s="12">
        <f t="shared" si="2"/>
        <v>120.62415796</v>
      </c>
      <c r="I9" s="11">
        <v>119.77462764</v>
      </c>
      <c r="J9" s="11">
        <v>0.8495303200000001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37823.2910954</v>
      </c>
      <c r="C10" s="12">
        <f t="shared" si="1"/>
        <v>37823.2910954</v>
      </c>
      <c r="D10" s="12">
        <v>36423.291095370005</v>
      </c>
      <c r="E10" s="11">
        <v>0</v>
      </c>
      <c r="F10" s="11">
        <v>0</v>
      </c>
      <c r="G10" s="11">
        <v>1400.0000000299997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4068.7202820700004</v>
      </c>
      <c r="C11" s="12">
        <f t="shared" si="1"/>
        <v>3960.9420344200003</v>
      </c>
      <c r="D11" s="12">
        <v>3439.6167152900002</v>
      </c>
      <c r="E11" s="11">
        <v>0</v>
      </c>
      <c r="F11" s="11">
        <v>0</v>
      </c>
      <c r="G11" s="11">
        <v>521.32531913</v>
      </c>
      <c r="H11" s="12">
        <f t="shared" si="2"/>
        <v>107.77824765000001</v>
      </c>
      <c r="I11" s="11">
        <v>107.77824765000001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19941.71818011</v>
      </c>
      <c r="C12" s="12">
        <f t="shared" si="1"/>
        <v>19941.71818011</v>
      </c>
      <c r="D12" s="12">
        <v>13408.12776772</v>
      </c>
      <c r="E12" s="11">
        <v>0</v>
      </c>
      <c r="F12" s="11">
        <v>6533.59041239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48386.77799519001</v>
      </c>
      <c r="C13" s="12">
        <f t="shared" si="1"/>
        <v>48085.34614835001</v>
      </c>
      <c r="D13" s="12">
        <v>32822.565501260004</v>
      </c>
      <c r="E13" s="11">
        <v>0</v>
      </c>
      <c r="F13" s="11">
        <v>14526.73715991</v>
      </c>
      <c r="G13" s="11">
        <v>736.04348718</v>
      </c>
      <c r="H13" s="12">
        <f t="shared" si="2"/>
        <v>301.43184684000005</v>
      </c>
      <c r="I13" s="11">
        <v>301.43184684000005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86173.43597369001</v>
      </c>
      <c r="C14" s="12">
        <f t="shared" si="1"/>
        <v>86173.43597369001</v>
      </c>
      <c r="D14" s="12">
        <v>86173.43597369001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9010.703718620001</v>
      </c>
      <c r="C15" s="12">
        <f t="shared" si="1"/>
        <v>9010.703718620001</v>
      </c>
      <c r="D15" s="12">
        <v>6066.252812430001</v>
      </c>
      <c r="E15" s="11">
        <v>1305.5943346499998</v>
      </c>
      <c r="F15" s="11">
        <v>0</v>
      </c>
      <c r="G15" s="11">
        <v>1638.8565715400002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6978.94675153</v>
      </c>
      <c r="C16" s="12">
        <f t="shared" si="1"/>
        <v>6978.94675153</v>
      </c>
      <c r="D16" s="12">
        <v>6942.40960715</v>
      </c>
      <c r="E16" s="11">
        <v>0</v>
      </c>
      <c r="F16" s="11">
        <v>36.53714438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2854.93419403</v>
      </c>
      <c r="C17" s="12">
        <f t="shared" si="1"/>
        <v>2854.93419403</v>
      </c>
      <c r="D17" s="12">
        <v>1459.93419402</v>
      </c>
      <c r="E17" s="11">
        <v>0</v>
      </c>
      <c r="F17" s="11">
        <v>0</v>
      </c>
      <c r="G17" s="11">
        <v>1395.00000001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4378.17915693</v>
      </c>
      <c r="C18" s="12">
        <f t="shared" si="1"/>
        <v>4378.17915693</v>
      </c>
      <c r="D18" s="12">
        <v>4378.17915693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30021.71348826</v>
      </c>
      <c r="C19" s="12">
        <f t="shared" si="1"/>
        <v>27480.62284623</v>
      </c>
      <c r="D19" s="12">
        <v>24187.60967008</v>
      </c>
      <c r="E19" s="12">
        <v>2981.9020569</v>
      </c>
      <c r="F19" s="11">
        <v>0</v>
      </c>
      <c r="G19" s="11">
        <v>311.11111925</v>
      </c>
      <c r="H19" s="12">
        <f t="shared" si="2"/>
        <v>2541.09064203</v>
      </c>
      <c r="I19" s="11">
        <v>1767.52850951</v>
      </c>
      <c r="J19" s="11">
        <v>773.56213252</v>
      </c>
      <c r="L19" s="15"/>
      <c r="M19" s="15"/>
      <c r="N19" s="15"/>
      <c r="O19" s="15"/>
      <c r="IV19" s="17"/>
    </row>
    <row r="20" spans="1:256" ht="16.5" customHeight="1">
      <c r="A20" s="6" t="s">
        <v>43</v>
      </c>
      <c r="B20" s="12">
        <f t="shared" si="0"/>
        <v>48747.049599260004</v>
      </c>
      <c r="C20" s="12">
        <f t="shared" si="1"/>
        <v>42268.166344360005</v>
      </c>
      <c r="D20" s="12">
        <v>42268.166344360005</v>
      </c>
      <c r="E20" s="11">
        <v>0</v>
      </c>
      <c r="F20" s="11">
        <v>0</v>
      </c>
      <c r="G20" s="11">
        <v>0</v>
      </c>
      <c r="H20" s="12">
        <f t="shared" si="2"/>
        <v>6478.883254899999</v>
      </c>
      <c r="I20" s="11">
        <v>0</v>
      </c>
      <c r="J20" s="11">
        <v>6478.883254899999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20314.154877709996</v>
      </c>
      <c r="C21" s="12">
        <f t="shared" si="1"/>
        <v>20314.154877709996</v>
      </c>
      <c r="D21" s="12">
        <v>17286.524428589997</v>
      </c>
      <c r="E21" s="11">
        <v>2439.63044912</v>
      </c>
      <c r="F21" s="11">
        <v>0</v>
      </c>
      <c r="G21" s="11">
        <v>588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5465.164615</v>
      </c>
      <c r="C22" s="12">
        <f t="shared" si="1"/>
        <v>5465.164615</v>
      </c>
      <c r="D22" s="12">
        <v>4990.16461501</v>
      </c>
      <c r="E22" s="11">
        <v>0</v>
      </c>
      <c r="F22" s="11">
        <v>0</v>
      </c>
      <c r="G22" s="11">
        <v>474.99999999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5656.721962670001</v>
      </c>
      <c r="C23" s="12">
        <f t="shared" si="1"/>
        <v>5656.721962670001</v>
      </c>
      <c r="D23" s="12">
        <v>5656.721962670001</v>
      </c>
      <c r="E23" s="11">
        <v>0</v>
      </c>
      <c r="F23" s="11">
        <v>0</v>
      </c>
      <c r="G23" s="11">
        <v>0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78831.19590426999</v>
      </c>
      <c r="C24" s="12">
        <f t="shared" si="1"/>
        <v>49843.880592659996</v>
      </c>
      <c r="D24" s="12">
        <v>46449.66101706999</v>
      </c>
      <c r="E24" s="11">
        <v>1494.10140643</v>
      </c>
      <c r="F24" s="11">
        <v>0</v>
      </c>
      <c r="G24" s="11">
        <v>1900.11816916</v>
      </c>
      <c r="H24" s="12">
        <f t="shared" si="2"/>
        <v>28987.31531161</v>
      </c>
      <c r="I24" s="11">
        <v>0</v>
      </c>
      <c r="J24" s="11">
        <v>28987.31531161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14151.27155943</v>
      </c>
      <c r="C25" s="12">
        <f t="shared" si="1"/>
        <v>14151.27155943</v>
      </c>
      <c r="D25" s="12">
        <v>12756.95608922</v>
      </c>
      <c r="E25" s="11">
        <v>1154.3154702099998</v>
      </c>
      <c r="F25" s="11">
        <v>0</v>
      </c>
      <c r="G25" s="11">
        <v>240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4942.12494385</v>
      </c>
      <c r="C26" s="12">
        <f t="shared" si="1"/>
        <v>4942.12494385</v>
      </c>
      <c r="D26" s="12">
        <v>4942.12494385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142.72192497</v>
      </c>
      <c r="C27" s="12">
        <f t="shared" si="1"/>
        <v>142.72192497</v>
      </c>
      <c r="D27" s="12">
        <v>142.72192497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20750.82907407</v>
      </c>
      <c r="C28" s="12">
        <f t="shared" si="1"/>
        <v>20312.56908</v>
      </c>
      <c r="D28" s="12">
        <v>18668.61074223</v>
      </c>
      <c r="E28" s="11">
        <v>0</v>
      </c>
      <c r="F28" s="11">
        <v>0</v>
      </c>
      <c r="G28" s="11">
        <v>1643.95833777</v>
      </c>
      <c r="H28" s="12">
        <f t="shared" si="2"/>
        <v>438.25999407</v>
      </c>
      <c r="I28" s="11">
        <v>438.25999407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4193.06190496</v>
      </c>
      <c r="C29" s="12">
        <f t="shared" si="1"/>
        <v>4193.06190496</v>
      </c>
      <c r="D29" s="12">
        <v>3386.79098797</v>
      </c>
      <c r="E29" s="11">
        <v>0</v>
      </c>
      <c r="F29" s="11">
        <v>156.27091700000003</v>
      </c>
      <c r="G29" s="11">
        <v>649.9999999900001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4811.78181433</v>
      </c>
      <c r="C30" s="12">
        <f t="shared" si="1"/>
        <v>4811.78181433</v>
      </c>
      <c r="D30" s="12">
        <v>3999.02302136</v>
      </c>
      <c r="E30" s="11">
        <v>0</v>
      </c>
      <c r="F30" s="11">
        <v>796.0731978099999</v>
      </c>
      <c r="G30" s="11">
        <v>16.68559516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23397.66133759</v>
      </c>
      <c r="C31" s="12">
        <f t="shared" si="1"/>
        <v>22501.66283338</v>
      </c>
      <c r="D31" s="12">
        <v>21803.28452985</v>
      </c>
      <c r="E31" s="11">
        <v>0</v>
      </c>
      <c r="F31" s="11">
        <v>0</v>
      </c>
      <c r="G31" s="11">
        <v>698.37830353</v>
      </c>
      <c r="H31" s="12">
        <f t="shared" si="2"/>
        <v>895.9985042100001</v>
      </c>
      <c r="I31" s="11">
        <v>855.99842421</v>
      </c>
      <c r="J31" s="11">
        <v>40.00008</v>
      </c>
      <c r="IV31" s="17"/>
    </row>
    <row r="32" spans="1:256" ht="16.5" customHeight="1">
      <c r="A32" s="6" t="s">
        <v>23</v>
      </c>
      <c r="B32" s="12">
        <f t="shared" si="0"/>
        <v>6218.81326585</v>
      </c>
      <c r="C32" s="12">
        <f t="shared" si="1"/>
        <v>6218.81326585</v>
      </c>
      <c r="D32" s="12">
        <v>4065.0657911000003</v>
      </c>
      <c r="E32" s="11">
        <v>0</v>
      </c>
      <c r="F32" s="11">
        <v>0</v>
      </c>
      <c r="G32" s="11">
        <v>2153.74747475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17397.32608882</v>
      </c>
      <c r="C33" s="12">
        <f t="shared" si="1"/>
        <v>16345.20009852</v>
      </c>
      <c r="D33" s="12">
        <v>15208.38744939</v>
      </c>
      <c r="E33" s="11">
        <v>0</v>
      </c>
      <c r="F33" s="11">
        <v>0</v>
      </c>
      <c r="G33" s="11">
        <v>1136.8126491299995</v>
      </c>
      <c r="H33" s="12">
        <f t="shared" si="2"/>
        <v>1052.1259903</v>
      </c>
      <c r="I33" s="11">
        <v>102.360072</v>
      </c>
      <c r="J33" s="11">
        <v>949.7659183000001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1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44273.62744691001</v>
      </c>
      <c r="C35" s="12">
        <f t="shared" si="1"/>
        <v>44273.62744691001</v>
      </c>
      <c r="D35" s="11">
        <v>36858.16011989001</v>
      </c>
      <c r="E35" s="11">
        <v>4216.19864602</v>
      </c>
      <c r="F35" s="11">
        <v>0</v>
      </c>
      <c r="G35" s="11">
        <v>3199.268681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>
      <c r="A36" s="6" t="s">
        <v>27</v>
      </c>
      <c r="B36" s="12">
        <f t="shared" si="0"/>
        <v>7694.615559049999</v>
      </c>
      <c r="C36" s="12">
        <f t="shared" si="1"/>
        <v>7694.615559049999</v>
      </c>
      <c r="D36" s="12">
        <v>5980.89715776</v>
      </c>
      <c r="E36" s="11">
        <v>0</v>
      </c>
      <c r="F36" s="11">
        <v>0</v>
      </c>
      <c r="G36" s="11">
        <v>1713.71840129</v>
      </c>
      <c r="H36" s="12">
        <f t="shared" si="2"/>
        <v>0</v>
      </c>
      <c r="I36" s="11">
        <v>0</v>
      </c>
      <c r="J36" s="11">
        <v>0</v>
      </c>
      <c r="L36" s="13">
        <v>3473.33242865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>
      <c r="A37" s="6" t="s">
        <v>28</v>
      </c>
      <c r="B37" s="12">
        <f t="shared" si="0"/>
        <v>7506.1017872699995</v>
      </c>
      <c r="C37" s="12">
        <f t="shared" si="1"/>
        <v>7506.1017872699995</v>
      </c>
      <c r="D37" s="12">
        <v>6995.38750155</v>
      </c>
      <c r="E37" s="11">
        <v>0</v>
      </c>
      <c r="F37" s="11">
        <v>0</v>
      </c>
      <c r="G37" s="11">
        <v>510.71428572</v>
      </c>
      <c r="H37" s="12">
        <f t="shared" si="2"/>
        <v>0</v>
      </c>
      <c r="I37" s="11">
        <v>0</v>
      </c>
      <c r="J37" s="11">
        <v>0</v>
      </c>
      <c r="L37" s="13">
        <v>7042.4531781</v>
      </c>
      <c r="M37" s="13">
        <v>0</v>
      </c>
      <c r="N37" s="13">
        <v>0</v>
      </c>
      <c r="O37" s="13">
        <v>754.8499557</v>
      </c>
      <c r="IV37" s="17"/>
    </row>
    <row r="38" spans="1:256" s="9" customFormat="1" ht="16.5" customHeight="1" thickBot="1">
      <c r="A38" s="7" t="s">
        <v>0</v>
      </c>
      <c r="B38" s="8">
        <f aca="true" t="shared" si="3" ref="B38:H38">SUM(B6:B37)</f>
        <v>588121.25823184</v>
      </c>
      <c r="C38" s="18">
        <f t="shared" si="1"/>
        <v>544847.82943395</v>
      </c>
      <c r="D38" s="8">
        <f t="shared" si="3"/>
        <v>484733.84302599006</v>
      </c>
      <c r="E38" s="8">
        <f t="shared" si="3"/>
        <v>13591.742363329999</v>
      </c>
      <c r="F38" s="8">
        <f t="shared" si="3"/>
        <v>22824.234816000004</v>
      </c>
      <c r="G38" s="8">
        <f t="shared" si="3"/>
        <v>23698.00922863</v>
      </c>
      <c r="H38" s="8">
        <f t="shared" si="3"/>
        <v>43273.42879789001</v>
      </c>
      <c r="I38" s="8">
        <f>SUM(I6:I37)</f>
        <v>4184.437104080001</v>
      </c>
      <c r="J38" s="8">
        <f>SUM(J6:J37)</f>
        <v>39088.99169381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44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42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2"/>
    <row r="43" ht="12" hidden="1"/>
    <row r="44" spans="4:10" ht="12" hidden="1">
      <c r="D44" s="19"/>
      <c r="E44" s="19"/>
      <c r="F44" s="19"/>
      <c r="G44" s="19"/>
      <c r="H44" s="19"/>
      <c r="I44" s="19"/>
      <c r="J44" s="19"/>
    </row>
    <row r="45" ht="12" hidden="1"/>
    <row r="46" ht="12" hidden="1"/>
    <row r="47" ht="12" hidden="1"/>
    <row r="48" ht="12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horizontalDpi="600" verticalDpi="600" orientation="portrait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2021-05-27T23:24:10Z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