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<sst xmlns="http://schemas.openxmlformats.org/spreadsheetml/2006/main" count="51" uniqueCount="47">
  <si>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Municipios</t>
  </si>
  <si>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</si>
  <si>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</si>
  <si>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</si>
  <si>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</si>
  <si>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</si>
  <si>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</si>
  <si>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</si>
  <si>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</si>
  <si>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Chiapas</t>
  </si>
  <si>
    <t>Durango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</si>
  <si>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</si>
  <si>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</si>
  <si>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</si>
  <si>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</si>
  <si>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</si>
  <si>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</si>
  <si>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</si>
  <si>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</si>
  <si>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</si>
  <si>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</si>
  <si>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</si>
  <si>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</si>
  <si>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</si>
  <si>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</si>
  <si>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</si>
  <si>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</si>
  <si>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Entes Públicos Municipales</t>
  </si>
  <si>
    <t>Aguascalientes</t>
  </si>
  <si>
    <t>Chihuahua</t>
  </si>
  <si>
    <t>Ciudad de México</t>
  </si>
  <si>
    <t>Nuevo León</t>
  </si>
  <si>
    <t>Coahuila</t>
  </si>
  <si>
    <t>Guerrero</t>
  </si>
  <si>
    <t>Michoacán</t>
  </si>
  <si>
    <t>Quintana Roo</t>
  </si>
  <si>
    <t>Sinaloa</t>
  </si>
  <si>
    <t>(millones de pesos)</t>
  </si>
  <si>
    <t>Ingresos locales</t>
  </si>
  <si>
    <t>Corto plazo quirografario</t>
  </si>
  <si>
    <t>Entidad federativa</t>
  </si>
  <si>
    <r>
      <t>Estado de México</t>
    </r>
  </si>
  <si>
    <r>
      <t>Financiamientos y Obligaciones de municipios y sus entes públicos por fuente de pago</t>
    </r>
    <r>
      <rPr>
        <b/>
        <vertAlign val="superscript"/>
        <sz val="9"/>
        <rFont val="Montserrat"/>
        <family val="0"/>
      </rPr>
      <t>1_/</t>
    </r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</si>
  <si>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</si>
  <si>
    <t>1_/ Se clasifica considerando el ingreso de la fuente primaria.</t>
  </si>
  <si>
    <t>Saldos al 30 de junio de 2020</t>
  </si>
  <si>
    <t>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</si>
</sst>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[$-80A]dddd\,\ d&quot; de &quot;mmmm&quot; de &quot;yyyy"/>
    <numFmt numFmtId="168" formatCode="[$-80A]hh:mm:ss\ AM/PM"/>
    <numFmt numFmtId="169" formatCode="_-* #,##0.0_-;\-* #,##0.0_-;_-* &quot;-&quot;??_-;_-@_-"/>
    <numFmt numFmtId="170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sz val="9"/>
      <name val="Montserrat"/>
      <family val="0"/>
    </font>
    <font>
      <b/>
      <sz val="9"/>
      <name val="Montserrat"/>
      <family val="0"/>
    </font>
    <font>
      <b/>
      <vertAlign val="superscript"/>
      <sz val="9"/>
      <name val="Montserrat"/>
      <family val="0"/>
    </font>
    <font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  <font>
      <b/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5" fillId="33" borderId="0" xfId="53" applyFont="1" applyFill="1">
      <alignment/>
      <protection/>
    </xf>
    <xf numFmtId="0" fontId="6" fillId="33" borderId="0" xfId="53" applyFont="1" applyFill="1" applyBorder="1" applyAlignment="1">
      <alignment vertical="center"/>
      <protection/>
    </xf>
    <xf numFmtId="0" fontId="6" fillId="33" borderId="0" xfId="53" applyFont="1" applyFill="1" applyBorder="1" applyAlignment="1" quotePrefix="1">
      <alignment vertical="center"/>
      <protection/>
    </xf>
    <xf numFmtId="0" fontId="5" fillId="33" borderId="0" xfId="53" applyFont="1" applyFill="1" applyAlignment="1">
      <alignment horizontal="right"/>
      <protection/>
    </xf>
    <xf numFmtId="0" fontId="5" fillId="33" borderId="10" xfId="53" applyFont="1" applyFill="1" applyBorder="1">
      <alignment/>
      <protection/>
    </xf>
    <xf numFmtId="0" fontId="6" fillId="33" borderId="11" xfId="53" applyNumberFormat="1" applyFont="1" applyFill="1" applyBorder="1" applyAlignment="1" quotePrefix="1">
      <alignment horizontal="left"/>
      <protection/>
    </xf>
    <xf numFmtId="0" fontId="43" fillId="33" borderId="11" xfId="0" applyFont="1" applyFill="1" applyBorder="1" applyAlignment="1" applyProtection="1" quotePrefix="1">
      <alignment horizontal="left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41" fontId="5" fillId="33" borderId="11" xfId="53" applyNumberFormat="1" applyFont="1" applyFill="1" applyBorder="1" applyAlignment="1" applyProtection="1" quotePrefix="1">
      <alignment horizontal="right" vertical="center"/>
      <protection/>
    </xf>
    <xf numFmtId="41" fontId="5" fillId="33" borderId="11" xfId="53" applyNumberFormat="1" applyFont="1" applyFill="1" applyBorder="1" applyAlignment="1" applyProtection="1">
      <alignment horizontal="right" vertical="center"/>
      <protection/>
    </xf>
    <xf numFmtId="41" fontId="6" fillId="33" borderId="11" xfId="53" applyNumberFormat="1" applyFont="1" applyFill="1" applyBorder="1" applyAlignment="1" applyProtection="1">
      <alignment horizontal="right" vertical="center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0" fontId="5" fillId="33" borderId="0" xfId="53" applyFont="1" applyFill="1" applyAlignment="1" quotePrefix="1">
      <alignment horizontal="left" vertical="center" wrapText="1"/>
      <protection/>
    </xf>
    <xf numFmtId="0" fontId="8" fillId="33" borderId="0" xfId="53" applyFont="1" applyFill="1" applyAlignment="1" quotePrefix="1">
      <alignment horizontal="left" vertical="center" wrapText="1"/>
      <protection/>
    </xf>
    <xf numFmtId="0" fontId="8" fillId="33" borderId="0" xfId="53" applyFont="1" applyFill="1" applyBorder="1" applyAlignment="1" applyProtection="1" quotePrefix="1">
      <alignment horizontal="left" vertical="center" wrapText="1"/>
      <protection/>
    </xf>
    <xf numFmtId="0" fontId="6" fillId="33" borderId="0" xfId="53" applyFont="1" applyFill="1" applyBorder="1" applyAlignment="1" quotePrefix="1">
      <alignment horizontal="center" vertical="center"/>
      <protection/>
    </xf>
    <xf numFmtId="0" fontId="44" fillId="34" borderId="0" xfId="53" applyFont="1" applyFill="1" applyBorder="1" applyAlignment="1">
      <alignment horizontal="center" vertical="center"/>
      <protection/>
    </xf>
    <xf numFmtId="0" fontId="44" fillId="34" borderId="0" xfId="53" applyNumberFormat="1" applyFont="1" applyFill="1" applyBorder="1" applyAlignment="1" applyProtection="1">
      <alignment horizontal="center" vertical="center" wrapText="1"/>
      <protection/>
    </xf>
    <xf numFmtId="41" fontId="5" fillId="33" borderId="0" xfId="53" applyNumberFormat="1" applyFont="1" applyFill="1" applyBorder="1" applyAlignment="1" applyProtection="1">
      <alignment horizontal="right" vertical="center"/>
      <protection/>
    </xf>
    <xf numFmtId="41" fontId="6" fillId="33" borderId="11" xfId="53" applyNumberFormat="1" applyFont="1" applyFill="1" applyBorder="1" applyAlignment="1" applyProtection="1" quotePrefix="1">
      <alignment horizontal="right" vertical="center"/>
      <protection/>
    </xf>
    <xf numFmtId="41" fontId="5" fillId="33" borderId="0" xfId="53" applyNumberFormat="1" applyFont="1" applyFill="1" applyAlignment="1">
      <alignment horizontal="right"/>
      <protection/>
    </xf>
    <xf numFmtId="0" fontId="8" fillId="33" borderId="0" xfId="53" applyFont="1" applyFill="1" applyAlignment="1" quotePrefix="1">
      <alignment horizontal="left" vertical="center" wrapText="1"/>
      <protection/>
    </xf>
    <xf numFmtId="170" fontId="5" fillId="33" borderId="0" xfId="48" applyNumberFormat="1" applyFont="1" applyFill="1" applyAlignment="1">
      <alignment/>
    </xf>
    <xf numFmtId="41" fontId="5" fillId="33" borderId="0" xfId="53" applyNumberFormat="1" applyFont="1" applyFill="1">
      <alignment/>
      <protection/>
    </xf>
    <xf numFmtId="0" fontId="5" fillId="33" borderId="0" xfId="53" applyFont="1" applyFill="1" applyAlignment="1" quotePrefix="1">
      <alignment vertical="center" wrapText="1"/>
      <protection/>
    </xf>
    <xf numFmtId="41" fontId="5" fillId="33" borderId="0" xfId="53" applyNumberFormat="1" applyFont="1" applyFill="1" applyAlignment="1" quotePrefix="1">
      <alignment vertical="center" wrapText="1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 quotePrefix="1">
      <alignment horizontal="center" vertical="center"/>
      <protection/>
    </xf>
    <xf numFmtId="0" fontId="44" fillId="34" borderId="13" xfId="53" applyFont="1" applyFill="1" applyBorder="1" applyAlignment="1">
      <alignment horizontal="center" vertical="center" wrapText="1"/>
      <protection/>
    </xf>
    <xf numFmtId="0" fontId="44" fillId="34" borderId="14" xfId="53" applyFont="1" applyFill="1" applyBorder="1" applyAlignment="1">
      <alignment horizontal="center" vertical="center" wrapText="1"/>
      <protection/>
    </xf>
    <xf numFmtId="0" fontId="44" fillId="34" borderId="13" xfId="53" applyNumberFormat="1" applyFont="1" applyFill="1" applyBorder="1" applyAlignment="1" applyProtection="1">
      <alignment horizontal="center" vertical="center"/>
      <protection/>
    </xf>
    <xf numFmtId="0" fontId="44" fillId="34" borderId="14" xfId="53" applyNumberFormat="1" applyFont="1" applyFill="1" applyBorder="1" applyAlignment="1" applyProtection="1">
      <alignment horizontal="center" vertical="center"/>
      <protection/>
    </xf>
    <xf numFmtId="0" fontId="8" fillId="33" borderId="0" xfId="53" applyFont="1" applyFill="1" applyAlignment="1" quotePrefix="1">
      <alignment horizontal="left" vertical="center" wrapText="1"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8" fillId="33" borderId="0" xfId="53" applyFont="1" applyFill="1" applyBorder="1" applyAlignment="1" applyProtection="1" quotePrefix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828675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0" defaultRowHeight="15" zeroHeight="1"/>
  <cols>
    <col min="1" max="1" width="16.7109375" style="1" customWidth="1"/>
    <col min="2" max="2" width="14.8515625" style="1" bestFit="1" customWidth="1"/>
    <col min="3" max="3" width="11.7109375" style="1" bestFit="1" customWidth="1"/>
    <col min="4" max="4" width="15.00390625" style="1" bestFit="1" customWidth="1"/>
    <col min="5" max="5" width="13.7109375" style="1" customWidth="1"/>
    <col min="6" max="6" width="10.57421875" style="1" bestFit="1" customWidth="1"/>
    <col min="7" max="7" width="14.8515625" style="1" customWidth="1"/>
    <col min="8" max="8" width="10.421875" style="1" bestFit="1" customWidth="1"/>
    <col min="9" max="9" width="15.00390625" style="1" bestFit="1" customWidth="1"/>
    <col min="10" max="10" width="10.7109375" style="1" bestFit="1" customWidth="1"/>
    <col min="11" max="11" width="8.140625" style="1" hidden="1" customWidth="1"/>
    <col min="12" max="12" width="3.7109375" style="1" customWidth="1"/>
    <col min="13" max="13" width="12.57421875" style="1" hidden="1" customWidth="1"/>
    <col min="14" max="232" width="11.421875" style="1" hidden="1" customWidth="1"/>
    <col min="233" max="233" width="1.57421875" style="1" hidden="1" customWidth="1"/>
    <col min="234" max="235" width="0.9921875" style="1" hidden="1" customWidth="1"/>
    <col min="236" max="236" width="16.7109375" style="1" hidden="1" customWidth="1"/>
    <col min="237" max="237" width="14.7109375" style="1" hidden="1" customWidth="1"/>
    <col min="238" max="238" width="2.7109375" style="1" hidden="1" customWidth="1"/>
    <col min="239" max="239" width="9.421875" style="1" hidden="1" customWidth="1"/>
    <col min="240" max="245" width="13.7109375" style="1" hidden="1" customWidth="1"/>
    <col min="246" max="255" width="0" style="1" hidden="1" customWidth="1"/>
    <col min="256" max="16384" width="14.8515625" style="1" hidden="1" customWidth="1"/>
  </cols>
  <sheetData>
    <row r="1" spans="2:11" ht="26.25" customHeight="1">
      <c r="B1" s="2"/>
      <c r="C1" s="28" t="s">
        <v>42</v>
      </c>
      <c r="D1" s="28"/>
      <c r="E1" s="28"/>
      <c r="F1" s="28"/>
      <c r="G1" s="28"/>
      <c r="H1" s="28"/>
      <c r="I1" s="28"/>
      <c r="J1" s="28"/>
      <c r="K1" s="13"/>
    </row>
    <row r="2" spans="2:11" ht="12">
      <c r="B2" s="3"/>
      <c r="C2" s="28" t="s">
        <v>45</v>
      </c>
      <c r="D2" s="28"/>
      <c r="E2" s="28"/>
      <c r="F2" s="28"/>
      <c r="G2" s="28"/>
      <c r="H2" s="28"/>
      <c r="I2" s="28"/>
      <c r="J2" s="28"/>
      <c r="K2" s="13"/>
    </row>
    <row r="3" spans="2:12" ht="12">
      <c r="B3" s="3"/>
      <c r="C3" s="29" t="s">
        <v>37</v>
      </c>
      <c r="D3" s="29"/>
      <c r="E3" s="29"/>
      <c r="F3" s="29"/>
      <c r="G3" s="29"/>
      <c r="H3" s="29"/>
      <c r="I3" s="29"/>
      <c r="J3" s="29"/>
      <c r="K3" s="17"/>
      <c r="L3" s="3"/>
    </row>
    <row r="4" spans="1:11" ht="15" customHeight="1">
      <c r="A4" s="30" t="s">
        <v>40</v>
      </c>
      <c r="B4" s="32" t="s">
        <v>1</v>
      </c>
      <c r="C4" s="35" t="s">
        <v>0</v>
      </c>
      <c r="D4" s="35"/>
      <c r="E4" s="35"/>
      <c r="F4" s="35"/>
      <c r="G4" s="35"/>
      <c r="H4" s="35" t="s">
        <v>27</v>
      </c>
      <c r="I4" s="35"/>
      <c r="J4" s="35"/>
      <c r="K4" s="18"/>
    </row>
    <row r="5" spans="1:11" ht="27">
      <c r="A5" s="31"/>
      <c r="B5" s="33"/>
      <c r="C5" s="8" t="s">
        <v>2</v>
      </c>
      <c r="D5" s="8" t="s">
        <v>3</v>
      </c>
      <c r="E5" s="8" t="s">
        <v>4</v>
      </c>
      <c r="F5" s="9" t="s">
        <v>38</v>
      </c>
      <c r="G5" s="9" t="s">
        <v>39</v>
      </c>
      <c r="H5" s="8" t="s">
        <v>2</v>
      </c>
      <c r="I5" s="8" t="s">
        <v>3</v>
      </c>
      <c r="J5" s="9" t="s">
        <v>38</v>
      </c>
      <c r="K5" s="19"/>
    </row>
    <row r="6" spans="1:12" s="4" customFormat="1" ht="13.5">
      <c r="A6" s="7" t="s">
        <v>28</v>
      </c>
      <c r="B6" s="10">
        <f>SUM(C6,H6)</f>
        <v>45.596403800000004</v>
      </c>
      <c r="C6" s="11">
        <f>SUM(D6:G6)</f>
        <v>45.596403800000004</v>
      </c>
      <c r="D6" s="10">
        <v>18.464396280000003</v>
      </c>
      <c r="E6" s="11">
        <v>27.13200752</v>
      </c>
      <c r="F6" s="10">
        <v>0</v>
      </c>
      <c r="G6" s="10">
        <v>0</v>
      </c>
      <c r="H6" s="11">
        <f>SUM(I6:J6)</f>
        <v>0</v>
      </c>
      <c r="I6" s="10">
        <v>0</v>
      </c>
      <c r="J6" s="11">
        <v>0</v>
      </c>
      <c r="K6" s="20"/>
      <c r="L6" s="22"/>
    </row>
    <row r="7" spans="1:12" s="4" customFormat="1" ht="13.5">
      <c r="A7" s="7" t="s">
        <v>5</v>
      </c>
      <c r="B7" s="10">
        <f aca="true" t="shared" si="0" ref="B7:B38">SUM(C7,H7)</f>
        <v>4502.794928160001</v>
      </c>
      <c r="C7" s="11">
        <f aca="true" t="shared" si="1" ref="C7:C38">SUM(D7:G7)</f>
        <v>4477.803632160001</v>
      </c>
      <c r="D7" s="10">
        <v>4477.803632160001</v>
      </c>
      <c r="E7" s="10">
        <v>0</v>
      </c>
      <c r="F7" s="10">
        <v>0</v>
      </c>
      <c r="G7" s="10">
        <v>0</v>
      </c>
      <c r="H7" s="11">
        <f aca="true" t="shared" si="2" ref="H7:H38">SUM(I7:J7)</f>
        <v>24.991296</v>
      </c>
      <c r="I7" s="10">
        <v>0</v>
      </c>
      <c r="J7" s="11">
        <v>24.991296</v>
      </c>
      <c r="K7" s="20"/>
      <c r="L7" s="22"/>
    </row>
    <row r="8" spans="1:12" s="4" customFormat="1" ht="13.5">
      <c r="A8" s="7" t="s">
        <v>6</v>
      </c>
      <c r="B8" s="10">
        <f t="shared" si="0"/>
        <v>620.2993858000001</v>
      </c>
      <c r="C8" s="11">
        <f t="shared" si="1"/>
        <v>612.3695235700001</v>
      </c>
      <c r="D8" s="10">
        <v>603.0361698</v>
      </c>
      <c r="E8" s="10">
        <v>0</v>
      </c>
      <c r="F8" s="10">
        <v>0</v>
      </c>
      <c r="G8" s="10">
        <v>9.33335377</v>
      </c>
      <c r="H8" s="11">
        <f t="shared" si="2"/>
        <v>7.92986223</v>
      </c>
      <c r="I8" s="10">
        <v>0</v>
      </c>
      <c r="J8" s="11">
        <v>7.92986223</v>
      </c>
      <c r="K8" s="20"/>
      <c r="L8" s="22"/>
    </row>
    <row r="9" spans="1:12" s="4" customFormat="1" ht="13.5">
      <c r="A9" s="7" t="s">
        <v>7</v>
      </c>
      <c r="B9" s="10">
        <f t="shared" si="0"/>
        <v>389.90325949000004</v>
      </c>
      <c r="C9" s="11">
        <f t="shared" si="1"/>
        <v>389.90325949000004</v>
      </c>
      <c r="D9" s="10">
        <v>307.40488309</v>
      </c>
      <c r="E9" s="11">
        <v>64.16504321</v>
      </c>
      <c r="F9" s="10">
        <v>0</v>
      </c>
      <c r="G9" s="10">
        <v>18.33333319</v>
      </c>
      <c r="H9" s="11">
        <f t="shared" si="2"/>
        <v>0</v>
      </c>
      <c r="I9" s="10">
        <v>0</v>
      </c>
      <c r="J9" s="11">
        <v>0</v>
      </c>
      <c r="K9" s="20"/>
      <c r="L9" s="22"/>
    </row>
    <row r="10" spans="1:12" s="4" customFormat="1" ht="13.5">
      <c r="A10" s="7" t="s">
        <v>32</v>
      </c>
      <c r="B10" s="10">
        <f t="shared" si="0"/>
        <v>191.49849161</v>
      </c>
      <c r="C10" s="11">
        <f t="shared" si="1"/>
        <v>152.19151638</v>
      </c>
      <c r="D10" s="10">
        <v>152.19151638</v>
      </c>
      <c r="E10" s="10">
        <v>0</v>
      </c>
      <c r="F10" s="10">
        <v>0</v>
      </c>
      <c r="G10" s="10">
        <v>0</v>
      </c>
      <c r="H10" s="11">
        <f t="shared" si="2"/>
        <v>39.30697523</v>
      </c>
      <c r="I10" s="10">
        <v>31.30697523</v>
      </c>
      <c r="J10" s="11">
        <v>8</v>
      </c>
      <c r="K10" s="20"/>
      <c r="L10" s="22"/>
    </row>
    <row r="11" spans="1:12" s="4" customFormat="1" ht="13.5">
      <c r="A11" s="7" t="s">
        <v>8</v>
      </c>
      <c r="B11" s="10">
        <f t="shared" si="0"/>
        <v>309.05455243</v>
      </c>
      <c r="C11" s="11">
        <f t="shared" si="1"/>
        <v>309.05455243</v>
      </c>
      <c r="D11" s="10">
        <v>240.72385726000002</v>
      </c>
      <c r="E11" s="11">
        <v>29.46219695</v>
      </c>
      <c r="F11" s="10">
        <v>0</v>
      </c>
      <c r="G11" s="10">
        <v>38.86849822</v>
      </c>
      <c r="H11" s="11">
        <f t="shared" si="2"/>
        <v>0</v>
      </c>
      <c r="I11" s="10">
        <v>0</v>
      </c>
      <c r="J11" s="11">
        <v>0</v>
      </c>
      <c r="K11" s="20"/>
      <c r="L11" s="22"/>
    </row>
    <row r="12" spans="1:12" s="4" customFormat="1" ht="13.5">
      <c r="A12" s="7" t="s">
        <v>9</v>
      </c>
      <c r="B12" s="10">
        <f t="shared" si="0"/>
        <v>803.0177645499999</v>
      </c>
      <c r="C12" s="11">
        <f t="shared" si="1"/>
        <v>788.23999121</v>
      </c>
      <c r="D12" s="10">
        <v>96.2275157</v>
      </c>
      <c r="E12" s="11">
        <v>354.65619176999996</v>
      </c>
      <c r="F12" s="10">
        <v>337.35628374000004</v>
      </c>
      <c r="G12" s="10">
        <v>0</v>
      </c>
      <c r="H12" s="11">
        <f t="shared" si="2"/>
        <v>14.77777334</v>
      </c>
      <c r="I12" s="10">
        <v>14.77777334</v>
      </c>
      <c r="J12" s="11">
        <v>0</v>
      </c>
      <c r="K12" s="20"/>
      <c r="L12" s="22"/>
    </row>
    <row r="13" spans="1:12" s="4" customFormat="1" ht="13.5">
      <c r="A13" s="7" t="s">
        <v>29</v>
      </c>
      <c r="B13" s="10">
        <f t="shared" si="0"/>
        <v>120.67993107</v>
      </c>
      <c r="C13" s="11">
        <f t="shared" si="1"/>
        <v>120.67993107</v>
      </c>
      <c r="D13" s="10">
        <v>102.24651839</v>
      </c>
      <c r="E13" s="11">
        <v>5.86198368</v>
      </c>
      <c r="F13" s="10">
        <v>0</v>
      </c>
      <c r="G13" s="10">
        <v>12.571429</v>
      </c>
      <c r="H13" s="11">
        <f t="shared" si="2"/>
        <v>0</v>
      </c>
      <c r="I13" s="10">
        <v>0</v>
      </c>
      <c r="J13" s="11">
        <v>0</v>
      </c>
      <c r="K13" s="20"/>
      <c r="L13" s="22"/>
    </row>
    <row r="14" spans="1:12" s="4" customFormat="1" ht="13.5">
      <c r="A14" s="7" t="s">
        <v>30</v>
      </c>
      <c r="B14" s="10">
        <f t="shared" si="0"/>
        <v>0</v>
      </c>
      <c r="C14" s="11">
        <f t="shared" si="1"/>
        <v>0</v>
      </c>
      <c r="D14" s="10">
        <v>0</v>
      </c>
      <c r="E14" s="10">
        <v>0</v>
      </c>
      <c r="F14" s="10">
        <v>0</v>
      </c>
      <c r="G14" s="10">
        <v>0</v>
      </c>
      <c r="H14" s="11">
        <f t="shared" si="2"/>
        <v>0</v>
      </c>
      <c r="I14" s="10">
        <v>0</v>
      </c>
      <c r="J14" s="11">
        <v>0</v>
      </c>
      <c r="L14" s="22"/>
    </row>
    <row r="15" spans="1:12" s="4" customFormat="1" ht="13.5">
      <c r="A15" s="7" t="s">
        <v>10</v>
      </c>
      <c r="B15" s="10">
        <f t="shared" si="0"/>
        <v>628.80402337</v>
      </c>
      <c r="C15" s="11">
        <f t="shared" si="1"/>
        <v>614.1580023299999</v>
      </c>
      <c r="D15" s="10">
        <v>543.572511</v>
      </c>
      <c r="E15" s="10">
        <v>0</v>
      </c>
      <c r="F15" s="10">
        <v>25.58549133</v>
      </c>
      <c r="G15" s="10">
        <v>45</v>
      </c>
      <c r="H15" s="11">
        <f t="shared" si="2"/>
        <v>14.64602104</v>
      </c>
      <c r="I15" s="10">
        <v>14.64602104</v>
      </c>
      <c r="J15" s="11">
        <v>0</v>
      </c>
      <c r="K15" s="20"/>
      <c r="L15" s="22"/>
    </row>
    <row r="16" spans="1:12" s="4" customFormat="1" ht="13.5">
      <c r="A16" s="7" t="s">
        <v>11</v>
      </c>
      <c r="B16" s="10">
        <f t="shared" si="0"/>
        <v>1954.2676749700001</v>
      </c>
      <c r="C16" s="11">
        <f t="shared" si="1"/>
        <v>1946.45793776</v>
      </c>
      <c r="D16" s="10">
        <v>1946.45793776</v>
      </c>
      <c r="E16" s="10">
        <v>0</v>
      </c>
      <c r="F16" s="10">
        <v>0</v>
      </c>
      <c r="G16" s="10">
        <v>0</v>
      </c>
      <c r="H16" s="11">
        <f t="shared" si="2"/>
        <v>7.80973721</v>
      </c>
      <c r="I16" s="10">
        <v>7.80973721</v>
      </c>
      <c r="J16" s="11">
        <v>0</v>
      </c>
      <c r="K16" s="20"/>
      <c r="L16" s="22"/>
    </row>
    <row r="17" spans="1:12" s="4" customFormat="1" ht="13.5">
      <c r="A17" s="7" t="s">
        <v>33</v>
      </c>
      <c r="B17" s="10">
        <f t="shared" si="0"/>
        <v>515.27733876</v>
      </c>
      <c r="C17" s="11">
        <f t="shared" si="1"/>
        <v>494.675583</v>
      </c>
      <c r="D17" s="10">
        <v>378.564479</v>
      </c>
      <c r="E17" s="10">
        <v>0</v>
      </c>
      <c r="F17" s="10">
        <v>0</v>
      </c>
      <c r="G17" s="10">
        <v>116.111104</v>
      </c>
      <c r="H17" s="11">
        <f t="shared" si="2"/>
        <v>20.601755760000003</v>
      </c>
      <c r="I17" s="10">
        <v>0</v>
      </c>
      <c r="J17" s="11">
        <v>20.601755760000003</v>
      </c>
      <c r="K17" s="20"/>
      <c r="L17" s="22"/>
    </row>
    <row r="18" spans="1:12" s="4" customFormat="1" ht="13.5">
      <c r="A18" s="7" t="s">
        <v>12</v>
      </c>
      <c r="B18" s="10">
        <f t="shared" si="0"/>
        <v>49.62874719</v>
      </c>
      <c r="C18" s="11">
        <f t="shared" si="1"/>
        <v>49.62874719</v>
      </c>
      <c r="D18" s="10">
        <v>48.20920717</v>
      </c>
      <c r="E18" s="11">
        <v>1.41954002</v>
      </c>
      <c r="F18" s="10">
        <v>0</v>
      </c>
      <c r="G18" s="10">
        <v>0</v>
      </c>
      <c r="H18" s="11">
        <f t="shared" si="2"/>
        <v>0</v>
      </c>
      <c r="I18" s="10">
        <v>0</v>
      </c>
      <c r="J18" s="11">
        <v>0</v>
      </c>
      <c r="K18" s="20"/>
      <c r="L18" s="22"/>
    </row>
    <row r="19" spans="1:12" s="4" customFormat="1" ht="13.5">
      <c r="A19" s="7" t="s">
        <v>13</v>
      </c>
      <c r="B19" s="10">
        <f t="shared" si="0"/>
        <v>6285.512912190002</v>
      </c>
      <c r="C19" s="11">
        <f t="shared" si="1"/>
        <v>6284.892222830002</v>
      </c>
      <c r="D19" s="10">
        <v>6219.408124840002</v>
      </c>
      <c r="E19" s="11">
        <v>58.73409799</v>
      </c>
      <c r="F19" s="10">
        <v>0</v>
      </c>
      <c r="G19" s="10">
        <v>6.75</v>
      </c>
      <c r="H19" s="11">
        <f t="shared" si="2"/>
        <v>0.62068936</v>
      </c>
      <c r="I19" s="10">
        <v>0.62068936</v>
      </c>
      <c r="J19" s="11">
        <v>0</v>
      </c>
      <c r="K19" s="20"/>
      <c r="L19" s="22"/>
    </row>
    <row r="20" spans="1:12" s="4" customFormat="1" ht="13.5">
      <c r="A20" s="7" t="s">
        <v>41</v>
      </c>
      <c r="B20" s="10">
        <f t="shared" si="0"/>
        <v>5283.832383009999</v>
      </c>
      <c r="C20" s="11">
        <f t="shared" si="1"/>
        <v>5283.832383009999</v>
      </c>
      <c r="D20" s="10">
        <v>4793.625219559999</v>
      </c>
      <c r="E20" s="10">
        <v>0</v>
      </c>
      <c r="F20" s="10">
        <v>0</v>
      </c>
      <c r="G20" s="10">
        <v>490.20716344999994</v>
      </c>
      <c r="H20" s="11">
        <f t="shared" si="2"/>
        <v>0</v>
      </c>
      <c r="I20" s="10">
        <v>0</v>
      </c>
      <c r="J20" s="11">
        <v>0</v>
      </c>
      <c r="K20" s="20"/>
      <c r="L20" s="22"/>
    </row>
    <row r="21" spans="1:12" s="4" customFormat="1" ht="13.5">
      <c r="A21" s="7" t="s">
        <v>34</v>
      </c>
      <c r="B21" s="10">
        <f t="shared" si="0"/>
        <v>131.49012726</v>
      </c>
      <c r="C21" s="11">
        <f t="shared" si="1"/>
        <v>131.49012726</v>
      </c>
      <c r="D21" s="10">
        <v>83.08223816</v>
      </c>
      <c r="E21" s="10">
        <v>0</v>
      </c>
      <c r="F21" s="10">
        <v>0</v>
      </c>
      <c r="G21" s="10">
        <v>48.4078891</v>
      </c>
      <c r="H21" s="11">
        <f t="shared" si="2"/>
        <v>0</v>
      </c>
      <c r="I21" s="10">
        <v>0</v>
      </c>
      <c r="J21" s="11">
        <v>0</v>
      </c>
      <c r="K21" s="20"/>
      <c r="L21" s="22"/>
    </row>
    <row r="22" spans="1:12" s="4" customFormat="1" ht="13.5">
      <c r="A22" s="7" t="s">
        <v>14</v>
      </c>
      <c r="B22" s="10">
        <f t="shared" si="0"/>
        <v>763.6815391500002</v>
      </c>
      <c r="C22" s="11">
        <f t="shared" si="1"/>
        <v>763.6815391500002</v>
      </c>
      <c r="D22" s="10">
        <v>763.6815391500002</v>
      </c>
      <c r="E22" s="10">
        <v>0</v>
      </c>
      <c r="F22" s="10">
        <v>0</v>
      </c>
      <c r="G22" s="10">
        <v>0</v>
      </c>
      <c r="H22" s="11">
        <f t="shared" si="2"/>
        <v>0</v>
      </c>
      <c r="I22" s="10">
        <v>0</v>
      </c>
      <c r="J22" s="11">
        <v>0</v>
      </c>
      <c r="K22" s="20"/>
      <c r="L22" s="22"/>
    </row>
    <row r="23" spans="1:12" s="4" customFormat="1" ht="13.5">
      <c r="A23" s="7" t="s">
        <v>15</v>
      </c>
      <c r="B23" s="10">
        <f t="shared" si="0"/>
        <v>692.6290690899999</v>
      </c>
      <c r="C23" s="11">
        <f t="shared" si="1"/>
        <v>689.8492864399999</v>
      </c>
      <c r="D23" s="10">
        <v>657.8492864399999</v>
      </c>
      <c r="E23" s="10">
        <v>0</v>
      </c>
      <c r="F23" s="10">
        <v>0</v>
      </c>
      <c r="G23" s="10">
        <v>32</v>
      </c>
      <c r="H23" s="11">
        <f t="shared" si="2"/>
        <v>2.77978265</v>
      </c>
      <c r="I23" s="10">
        <v>0</v>
      </c>
      <c r="J23" s="11">
        <v>2.77978265</v>
      </c>
      <c r="K23" s="20"/>
      <c r="L23" s="22"/>
    </row>
    <row r="24" spans="1:12" s="4" customFormat="1" ht="13.5">
      <c r="A24" s="7" t="s">
        <v>31</v>
      </c>
      <c r="B24" s="10">
        <f t="shared" si="0"/>
        <v>4538.695722649999</v>
      </c>
      <c r="C24" s="11">
        <f t="shared" si="1"/>
        <v>4538.695722649999</v>
      </c>
      <c r="D24" s="10">
        <v>4538.695722649999</v>
      </c>
      <c r="E24" s="10">
        <v>0</v>
      </c>
      <c r="F24" s="10">
        <v>0</v>
      </c>
      <c r="G24" s="10">
        <v>0</v>
      </c>
      <c r="H24" s="11">
        <f t="shared" si="2"/>
        <v>0</v>
      </c>
      <c r="I24" s="10">
        <v>0</v>
      </c>
      <c r="J24" s="11">
        <v>0</v>
      </c>
      <c r="K24" s="20"/>
      <c r="L24" s="22"/>
    </row>
    <row r="25" spans="1:12" s="4" customFormat="1" ht="13.5">
      <c r="A25" s="7" t="s">
        <v>16</v>
      </c>
      <c r="B25" s="10">
        <f t="shared" si="0"/>
        <v>3.604546</v>
      </c>
      <c r="C25" s="11">
        <f t="shared" si="1"/>
        <v>3.604546</v>
      </c>
      <c r="D25" s="10" t="s">
        <v>46</v>
      </c>
      <c r="E25" s="10">
        <v>0</v>
      </c>
      <c r="F25" s="10">
        <v>0</v>
      </c>
      <c r="G25" s="10">
        <v>3.604546</v>
      </c>
      <c r="H25" s="11">
        <f t="shared" si="2"/>
        <v>0</v>
      </c>
      <c r="I25" s="10">
        <v>0</v>
      </c>
      <c r="J25" s="11">
        <v>0</v>
      </c>
      <c r="K25" s="20"/>
      <c r="L25" s="22"/>
    </row>
    <row r="26" spans="1:12" s="4" customFormat="1" ht="13.5">
      <c r="A26" s="7" t="s">
        <v>17</v>
      </c>
      <c r="B26" s="10">
        <f t="shared" si="0"/>
        <v>1611.6276626499998</v>
      </c>
      <c r="C26" s="11">
        <f t="shared" si="1"/>
        <v>173.68660604000002</v>
      </c>
      <c r="D26" s="10">
        <v>169.51990604000002</v>
      </c>
      <c r="E26" s="10">
        <v>0</v>
      </c>
      <c r="F26" s="10">
        <v>0</v>
      </c>
      <c r="G26" s="10">
        <v>4.1667</v>
      </c>
      <c r="H26" s="11">
        <f t="shared" si="2"/>
        <v>1437.9410566099998</v>
      </c>
      <c r="I26" s="10">
        <v>0</v>
      </c>
      <c r="J26" s="11">
        <v>1437.9410566099998</v>
      </c>
      <c r="K26" s="20"/>
      <c r="L26" s="22"/>
    </row>
    <row r="27" spans="1:12" s="4" customFormat="1" ht="13.5">
      <c r="A27" s="7" t="s">
        <v>18</v>
      </c>
      <c r="B27" s="10">
        <f t="shared" si="0"/>
        <v>125.17036265</v>
      </c>
      <c r="C27" s="11">
        <f t="shared" si="1"/>
        <v>125.17036265</v>
      </c>
      <c r="D27" s="10">
        <v>125.17036265</v>
      </c>
      <c r="E27" s="10">
        <v>0</v>
      </c>
      <c r="F27" s="10">
        <v>0</v>
      </c>
      <c r="G27" s="10">
        <v>0</v>
      </c>
      <c r="H27" s="11">
        <f t="shared" si="2"/>
        <v>0</v>
      </c>
      <c r="I27" s="10">
        <v>0</v>
      </c>
      <c r="J27" s="11">
        <v>0</v>
      </c>
      <c r="K27" s="20"/>
      <c r="L27" s="22"/>
    </row>
    <row r="28" spans="1:12" s="4" customFormat="1" ht="13.5">
      <c r="A28" s="7" t="s">
        <v>35</v>
      </c>
      <c r="B28" s="10">
        <f t="shared" si="0"/>
        <v>2521.2099097399996</v>
      </c>
      <c r="C28" s="11">
        <f t="shared" si="1"/>
        <v>2521.2099097399996</v>
      </c>
      <c r="D28" s="10">
        <v>2448.81597037</v>
      </c>
      <c r="E28" s="10">
        <v>0</v>
      </c>
      <c r="F28" s="10">
        <v>0</v>
      </c>
      <c r="G28" s="10">
        <v>72.39393937</v>
      </c>
      <c r="H28" s="11">
        <f t="shared" si="2"/>
        <v>0</v>
      </c>
      <c r="I28" s="10">
        <v>0</v>
      </c>
      <c r="J28" s="11">
        <v>0</v>
      </c>
      <c r="K28" s="20"/>
      <c r="L28" s="22"/>
    </row>
    <row r="29" spans="1:12" s="4" customFormat="1" ht="13.5">
      <c r="A29" s="7" t="s">
        <v>19</v>
      </c>
      <c r="B29" s="10">
        <f t="shared" si="0"/>
        <v>516.2784471299999</v>
      </c>
      <c r="C29" s="11">
        <f t="shared" si="1"/>
        <v>516.2784471299999</v>
      </c>
      <c r="D29" s="10">
        <v>493.52844712999996</v>
      </c>
      <c r="E29" s="10">
        <v>0</v>
      </c>
      <c r="F29" s="10">
        <v>0</v>
      </c>
      <c r="G29" s="10">
        <v>22.75</v>
      </c>
      <c r="H29" s="11">
        <f t="shared" si="2"/>
        <v>0</v>
      </c>
      <c r="I29" s="10">
        <v>0</v>
      </c>
      <c r="J29" s="11">
        <v>0</v>
      </c>
      <c r="K29" s="20"/>
      <c r="L29" s="22"/>
    </row>
    <row r="30" spans="1:12" s="4" customFormat="1" ht="13.5">
      <c r="A30" s="7" t="s">
        <v>36</v>
      </c>
      <c r="B30" s="10">
        <f t="shared" si="0"/>
        <v>1507.30573737</v>
      </c>
      <c r="C30" s="11">
        <f t="shared" si="1"/>
        <v>1293.07954687</v>
      </c>
      <c r="D30" s="10">
        <v>1279.74621352</v>
      </c>
      <c r="E30" s="10">
        <v>0</v>
      </c>
      <c r="F30" s="10">
        <v>0</v>
      </c>
      <c r="G30" s="10">
        <v>13.33333335</v>
      </c>
      <c r="H30" s="11">
        <f t="shared" si="2"/>
        <v>214.2261905</v>
      </c>
      <c r="I30" s="10">
        <v>0</v>
      </c>
      <c r="J30" s="11">
        <v>214.2261905</v>
      </c>
      <c r="K30" s="20"/>
      <c r="L30" s="22"/>
    </row>
    <row r="31" spans="1:12" s="4" customFormat="1" ht="13.5">
      <c r="A31" s="7" t="s">
        <v>20</v>
      </c>
      <c r="B31" s="10">
        <f t="shared" si="0"/>
        <v>4882.241543789999</v>
      </c>
      <c r="C31" s="11">
        <f t="shared" si="1"/>
        <v>4472.604117569999</v>
      </c>
      <c r="D31" s="10">
        <v>4297.845430099999</v>
      </c>
      <c r="E31" s="10">
        <v>0</v>
      </c>
      <c r="F31" s="10">
        <v>0</v>
      </c>
      <c r="G31" s="10">
        <v>174.75868746999998</v>
      </c>
      <c r="H31" s="11">
        <f t="shared" si="2"/>
        <v>409.63742622</v>
      </c>
      <c r="I31" s="10">
        <v>409.63742622</v>
      </c>
      <c r="J31" s="11">
        <v>0</v>
      </c>
      <c r="K31" s="20"/>
      <c r="L31" s="22"/>
    </row>
    <row r="32" spans="1:12" s="4" customFormat="1" ht="13.5">
      <c r="A32" s="7" t="s">
        <v>21</v>
      </c>
      <c r="B32" s="10">
        <f t="shared" si="0"/>
        <v>557.22212542</v>
      </c>
      <c r="C32" s="11">
        <f t="shared" si="1"/>
        <v>557.22212542</v>
      </c>
      <c r="D32" s="10">
        <v>482.31081185</v>
      </c>
      <c r="E32" s="10">
        <v>0</v>
      </c>
      <c r="F32" s="10">
        <v>53.91131357</v>
      </c>
      <c r="G32" s="10">
        <v>21</v>
      </c>
      <c r="H32" s="11">
        <f t="shared" si="2"/>
        <v>0</v>
      </c>
      <c r="I32" s="10">
        <v>0</v>
      </c>
      <c r="J32" s="11">
        <v>0</v>
      </c>
      <c r="K32" s="20"/>
      <c r="L32" s="22"/>
    </row>
    <row r="33" spans="1:12" s="4" customFormat="1" ht="13.5">
      <c r="A33" s="7" t="s">
        <v>22</v>
      </c>
      <c r="B33" s="10">
        <f t="shared" si="0"/>
        <v>1139.3516395</v>
      </c>
      <c r="C33" s="11">
        <f t="shared" si="1"/>
        <v>894.66688357</v>
      </c>
      <c r="D33" s="10">
        <v>878.24688357</v>
      </c>
      <c r="E33" s="10">
        <v>0</v>
      </c>
      <c r="F33" s="10">
        <v>0</v>
      </c>
      <c r="G33" s="10">
        <v>16.42</v>
      </c>
      <c r="H33" s="11">
        <f t="shared" si="2"/>
        <v>244.68475593</v>
      </c>
      <c r="I33" s="10">
        <v>192.15403338</v>
      </c>
      <c r="J33" s="11">
        <v>52.53072255000001</v>
      </c>
      <c r="K33" s="20"/>
      <c r="L33" s="22"/>
    </row>
    <row r="34" spans="1:12" s="4" customFormat="1" ht="13.5">
      <c r="A34" s="7" t="s">
        <v>23</v>
      </c>
      <c r="B34" s="10">
        <f t="shared" si="0"/>
        <v>29.80569216</v>
      </c>
      <c r="C34" s="11">
        <f t="shared" si="1"/>
        <v>29.80569216</v>
      </c>
      <c r="D34" s="10">
        <v>29.11660152</v>
      </c>
      <c r="E34" s="11">
        <v>0.68909064</v>
      </c>
      <c r="F34" s="10">
        <v>0</v>
      </c>
      <c r="G34" s="10">
        <v>0</v>
      </c>
      <c r="H34" s="11">
        <f t="shared" si="2"/>
        <v>0</v>
      </c>
      <c r="I34" s="10">
        <v>0</v>
      </c>
      <c r="J34" s="11">
        <v>0</v>
      </c>
      <c r="K34" s="20"/>
      <c r="L34" s="22"/>
    </row>
    <row r="35" spans="1:12" s="4" customFormat="1" ht="13.5">
      <c r="A35" s="7" t="s">
        <v>24</v>
      </c>
      <c r="B35" s="10">
        <f t="shared" si="0"/>
        <v>2848.605859309998</v>
      </c>
      <c r="C35" s="11">
        <f t="shared" si="1"/>
        <v>2459.6963224499978</v>
      </c>
      <c r="D35" s="10">
        <v>581.0338896300001</v>
      </c>
      <c r="E35" s="11">
        <v>206.29117648</v>
      </c>
      <c r="F35" s="10">
        <v>1672.3712563399977</v>
      </c>
      <c r="G35" s="10">
        <v>0</v>
      </c>
      <c r="H35" s="11">
        <f t="shared" si="2"/>
        <v>388.90953686</v>
      </c>
      <c r="I35" s="10">
        <v>388.90953686</v>
      </c>
      <c r="J35" s="11">
        <v>0</v>
      </c>
      <c r="K35" s="20"/>
      <c r="L35" s="22"/>
    </row>
    <row r="36" spans="1:12" s="4" customFormat="1" ht="13.5">
      <c r="A36" s="7" t="s">
        <v>25</v>
      </c>
      <c r="B36" s="10">
        <f t="shared" si="0"/>
        <v>27.185664430000003</v>
      </c>
      <c r="C36" s="11">
        <f t="shared" si="1"/>
        <v>27.185664430000003</v>
      </c>
      <c r="D36" s="10">
        <v>24.785602800000003</v>
      </c>
      <c r="E36" s="10">
        <v>0</v>
      </c>
      <c r="F36" s="10">
        <v>2.22122833</v>
      </c>
      <c r="G36" s="10">
        <v>0.1788333</v>
      </c>
      <c r="H36" s="11">
        <f t="shared" si="2"/>
        <v>0</v>
      </c>
      <c r="I36" s="10">
        <v>0</v>
      </c>
      <c r="J36" s="11">
        <v>0</v>
      </c>
      <c r="K36" s="20"/>
      <c r="L36" s="22"/>
    </row>
    <row r="37" spans="1:12" s="4" customFormat="1" ht="13.5">
      <c r="A37" s="7" t="s">
        <v>26</v>
      </c>
      <c r="B37" s="10">
        <f t="shared" si="0"/>
        <v>283.12149296</v>
      </c>
      <c r="C37" s="11">
        <f t="shared" si="1"/>
        <v>283.12149296</v>
      </c>
      <c r="D37" s="10">
        <v>283.12149296</v>
      </c>
      <c r="E37" s="10">
        <v>0</v>
      </c>
      <c r="F37" s="10">
        <v>0</v>
      </c>
      <c r="G37" s="10">
        <v>0</v>
      </c>
      <c r="H37" s="11">
        <f t="shared" si="2"/>
        <v>0</v>
      </c>
      <c r="I37" s="10">
        <v>0</v>
      </c>
      <c r="J37" s="11">
        <v>0</v>
      </c>
      <c r="K37" s="20"/>
      <c r="L37" s="22"/>
    </row>
    <row r="38" spans="1:12" s="5" customFormat="1" ht="14.25" thickBot="1">
      <c r="A38" s="6" t="s">
        <v>1</v>
      </c>
      <c r="B38" s="21">
        <f t="shared" si="0"/>
        <v>43879.394937660014</v>
      </c>
      <c r="C38" s="12">
        <f t="shared" si="1"/>
        <v>41050.53207872001</v>
      </c>
      <c r="D38" s="12">
        <f aca="true" t="shared" si="3" ref="D38:J38">SUM(D6:D37)</f>
        <v>37064.48636693001</v>
      </c>
      <c r="E38" s="12">
        <f t="shared" si="3"/>
        <v>748.4113282599999</v>
      </c>
      <c r="F38" s="12">
        <f t="shared" si="3"/>
        <v>2091.4455733099976</v>
      </c>
      <c r="G38" s="12">
        <f t="shared" si="3"/>
        <v>1146.18881022</v>
      </c>
      <c r="H38" s="12">
        <f t="shared" si="2"/>
        <v>2828.86285894</v>
      </c>
      <c r="I38" s="12">
        <f t="shared" si="3"/>
        <v>1059.86219264</v>
      </c>
      <c r="J38" s="12">
        <f t="shared" si="3"/>
        <v>1769.0006663</v>
      </c>
      <c r="K38" s="20"/>
      <c r="L38" s="22"/>
    </row>
    <row r="39" spans="1:12" ht="33.75" customHeight="1">
      <c r="A39" s="36" t="s">
        <v>43</v>
      </c>
      <c r="B39" s="36"/>
      <c r="C39" s="36"/>
      <c r="D39" s="36"/>
      <c r="E39" s="36"/>
      <c r="F39" s="36"/>
      <c r="G39" s="36"/>
      <c r="H39" s="36"/>
      <c r="I39" s="36"/>
      <c r="J39" s="36"/>
      <c r="K39" s="16"/>
      <c r="L39" s="22"/>
    </row>
    <row r="40" spans="1:12" ht="12.75" customHeight="1">
      <c r="A40" s="34" t="s">
        <v>44</v>
      </c>
      <c r="B40" s="34"/>
      <c r="C40" s="34"/>
      <c r="D40" s="34"/>
      <c r="E40" s="34"/>
      <c r="F40" s="34"/>
      <c r="G40" s="34"/>
      <c r="H40" s="34"/>
      <c r="I40" s="34"/>
      <c r="J40" s="34"/>
      <c r="K40" s="15"/>
      <c r="L40" s="22"/>
    </row>
    <row r="41" spans="1:12" ht="12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2"/>
    </row>
    <row r="42" spans="1:11" ht="13.5">
      <c r="A42" s="26"/>
      <c r="B42" s="26"/>
      <c r="C42" s="26"/>
      <c r="D42" s="27"/>
      <c r="E42" s="27"/>
      <c r="F42" s="27"/>
      <c r="G42" s="27"/>
      <c r="H42" s="27"/>
      <c r="I42" s="27"/>
      <c r="J42" s="27"/>
      <c r="K42" s="14"/>
    </row>
    <row r="43" spans="4:7" ht="13.5" hidden="1">
      <c r="D43" s="24"/>
      <c r="E43" s="24"/>
      <c r="F43" s="24"/>
      <c r="G43" s="24"/>
    </row>
    <row r="44" ht="13.5" hidden="1"/>
    <row r="45" ht="13.5" hidden="1"/>
    <row r="46" ht="13.5" hidden="1"/>
    <row r="47" spans="4:11" ht="13.5" hidden="1">
      <c r="D47" s="25"/>
      <c r="E47" s="25"/>
      <c r="F47" s="25"/>
      <c r="G47" s="25"/>
      <c r="H47" s="25"/>
      <c r="I47" s="25"/>
      <c r="J47" s="25"/>
      <c r="K47" s="25"/>
    </row>
    <row r="48" ht="13.5" hidden="1"/>
  </sheetData>
  <sheetProtection/>
  <mergeCells count="9">
    <mergeCell ref="C1:J1"/>
    <mergeCell ref="C2:J2"/>
    <mergeCell ref="C3:J3"/>
    <mergeCell ref="A4:A5"/>
    <mergeCell ref="B4:B5"/>
    <mergeCell ref="A40:J40"/>
    <mergeCell ref="C4:G4"/>
    <mergeCell ref="H4:J4"/>
    <mergeCell ref="A39:J39"/>
  </mergeCells>
  <printOptions/>
  <pageMargins left="0.7" right="0.7" top="0.75" bottom="0.75" header="0.3" footer="0.3"/>
  <pageSetup horizontalDpi="600" verticalDpi="600" orientation="portrait" r:id="rId2"/>
  <ignoredErrors>
    <ignoredError sqref="H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2017-02-16T19:39:53Z</dcterms:created>
  <dcterms:modified xsi:type="dcterms:W3CDTF">2020-08-27T23:08:45Z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