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885" activeTab="0"/>
  </bookViews>
  <sheets>
    <sheet name="Hola 1" sheetId="1" r:id="rId1"/>
  </sheets>
  <definedNames>
    <definedName name="_xlnm.Print_Area" localSheetId="0">'Hola 1'!$A:$D</definedName>
  </definedNames>
  <calcPr fullCalcOnLoad="1"/>
</workbook>
</file>

<file path=xl/sharedStrings.xml><?xml version="1.0" encoding="utf-8"?>
<sst xmlns="http://schemas.openxmlformats.org/spreadsheetml/2006/main" count="41" uniqueCount="41">
  <si>
    <r>
      <rPr>
        <vertAlign val="superscript"/>
        <sz val="8"/>
        <rFont val="Montserrat"/>
        <family val="0"/>
      </rPr>
      <t>1/</t>
    </r>
    <r>
      <rPr>
        <sz val="8"/>
        <rFont val="Montserrat"/>
        <family val="0"/>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</si>
  <si>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t>Porcentaje de participaciones afectado</t>
    </r>
    <r>
      <rPr>
        <b/>
        <vertAlign val="superscript"/>
        <sz val="10"/>
        <color indexed="8"/>
        <rFont val="Montserrat"/>
        <family val="0"/>
      </rPr>
      <t>1_/</t>
    </r>
  </si>
  <si>
    <t>Entidad federativa</t>
  </si>
  <si>
    <t>Gobierno de la entidad</t>
  </si>
  <si>
    <t>Gobiernos municipales</t>
  </si>
  <si>
    <t>Total</t>
  </si>
  <si>
    <t>Aguascalientes</t>
  </si>
  <si>
    <t>Baja California Sur</t>
  </si>
  <si>
    <t>Campeche</t>
  </si>
  <si>
    <t>Coahuila</t>
  </si>
  <si>
    <t>Colima</t>
  </si>
  <si>
    <t>Chiapas</t>
  </si>
  <si>
    <t>Ciudad De México</t>
  </si>
  <si>
    <t>Durango</t>
  </si>
  <si>
    <t>Guanajuato</t>
  </si>
  <si>
    <t>Guerrero</t>
  </si>
  <si>
    <t>Hidalgo</t>
  </si>
  <si>
    <t>Jalisco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</si>
  <si>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</si>
  <si>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</si>
  <si>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</si>
  <si>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</si>
  <si>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</si>
  <si>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</si>
  <si>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</si>
  <si>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</si>
  <si>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</si>
  <si>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</si>
  <si>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</si>
  <si>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</si>
  <si>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</si>
  <si>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</si>
  <si>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</si>
  <si>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</si>
  <si>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</si>
  <si>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family val="0"/>
      </rPr>
      <t>2/</t>
    </r>
  </si>
  <si>
    <r>
      <t xml:space="preserve">Chihuahua </t>
    </r>
    <r>
      <rPr>
        <vertAlign val="superscript"/>
        <sz val="9"/>
        <rFont val="Montserrat"/>
        <family val="0"/>
      </rPr>
      <t>2/</t>
    </r>
  </si>
  <si>
    <r>
      <rPr>
        <vertAlign val="superscript"/>
        <sz val="8"/>
        <rFont val="Montserrat"/>
        <family val="0"/>
      </rPr>
      <t>2/</t>
    </r>
    <r>
      <rPr>
        <sz val="8"/>
        <rFont val="Montserrat"/>
        <family val="0"/>
      </rPr>
      <t xml:space="preserve"> Contiene la estimación de un porcentaje de participaciones afectado, considerando que la entidad instruyó afectar un monto mensual definido (no referido al monto total de participaciones) para el pago de sus obligaciones.</t>
    </r>
  </si>
  <si>
    <t>Fuente: Elaborado por la Dirección General Adjunta de Deuda Pública de Entidades Federativas y Municipios de la Unidad de Coordinación con Entidades Federativas, Secretaría de Hacienda y Crédito Público, con información proporcionada por las Entidades Federativas.</t>
  </si>
  <si>
    <t>Estado de México</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</si>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</sst>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 numFmtId="172" formatCode="0.000000%"/>
    <numFmt numFmtId="173" formatCode="0.000000000000000%"/>
    <numFmt numFmtId="174" formatCode="_-* #,##0.0_-;\-* #,##0.0_-;_-* &quot;-&quot;??_-;_-@_-"/>
    <numFmt numFmtId="175" formatCode="_-* #,##0_-;\-* #,##0_-;_-* &quot;-&quot;??_-;_-@_-"/>
    <numFmt numFmtId="176" formatCode="0.0"/>
    <numFmt numFmtId="177" formatCode="0.0000000000000000%"/>
    <numFmt numFmtId="178" formatCode="0.00000000000000000%"/>
    <numFmt numFmtId="179" formatCode="0.000000000000000000%"/>
    <numFmt numFmtId="180" formatCode="0.0000000000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
  </numFmts>
  <fonts count="45">
    <font>
      <sz val="11"/>
      <color theme="1"/>
      <name val="Calibri"/>
      <family val="2"/>
    </font>
    <font>
      <sz val="11"/>
      <color indexed="8"/>
      <name val="Calibri"/>
      <family val="2"/>
    </font>
    <font>
      <sz val="10"/>
      <name val="Arial"/>
      <family val="2"/>
    </font>
    <font>
      <sz val="8"/>
      <name val="Montserrat"/>
      <family val="0"/>
    </font>
    <font>
      <vertAlign val="superscript"/>
      <sz val="8"/>
      <name val="Montserrat"/>
      <family val="0"/>
    </font>
    <font>
      <b/>
      <vertAlign val="superscript"/>
      <sz val="10"/>
      <color indexed="8"/>
      <name val="Montserrat"/>
      <family val="0"/>
    </font>
    <font>
      <sz val="9"/>
      <name val="Montserrat"/>
      <family val="0"/>
    </font>
    <font>
      <vertAlign val="superscript"/>
      <sz val="9"/>
      <name val="Montserrat"/>
      <family val="0"/>
    </font>
    <font>
      <b/>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Montserrat"/>
      <family val="0"/>
    </font>
    <font>
      <b/>
      <sz val="10"/>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Montserrat"/>
      <family val="0"/>
    </font>
    <font>
      <b/>
      <sz val="10"/>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1">
    <xf numFmtId="0" fontId="0" fillId="0" borderId="0" xfId="0" applyFont="1" applyAlignment="1">
      <alignment/>
    </xf>
    <xf numFmtId="0" fontId="43" fillId="0" borderId="0" xfId="0" applyFont="1" applyAlignment="1">
      <alignment/>
    </xf>
    <xf numFmtId="10" fontId="43" fillId="0" borderId="0" xfId="0" applyNumberFormat="1" applyFont="1" applyAlignment="1">
      <alignment/>
    </xf>
    <xf numFmtId="165" fontId="43" fillId="0" borderId="0" xfId="0" applyNumberFormat="1" applyFont="1" applyAlignment="1">
      <alignment/>
    </xf>
    <xf numFmtId="165" fontId="43" fillId="0" borderId="0" xfId="59" applyNumberFormat="1" applyFont="1" applyAlignment="1">
      <alignment horizontal="center"/>
    </xf>
    <xf numFmtId="0" fontId="43" fillId="33" borderId="0" xfId="0" applyFont="1" applyFill="1" applyBorder="1" applyAlignment="1">
      <alignment vertical="justify" wrapText="1"/>
    </xf>
    <xf numFmtId="0" fontId="43" fillId="33" borderId="0" xfId="0" applyFont="1" applyFill="1" applyBorder="1" applyAlignment="1">
      <alignment wrapText="1"/>
    </xf>
    <xf numFmtId="165" fontId="43" fillId="0" borderId="0" xfId="57" applyNumberFormat="1" applyFont="1" applyAlignment="1">
      <alignment horizontal="left" vertical="top" wrapText="1"/>
    </xf>
    <xf numFmtId="0" fontId="6" fillId="0" borderId="10" xfId="0" applyFont="1" applyFill="1" applyBorder="1" applyAlignment="1">
      <alignment/>
    </xf>
    <xf numFmtId="165" fontId="6" fillId="0" borderId="10" xfId="57" applyNumberFormat="1" applyFont="1" applyFill="1" applyBorder="1" applyAlignment="1">
      <alignment horizontal="right"/>
    </xf>
    <xf numFmtId="9" fontId="6" fillId="0" borderId="10" xfId="57" applyNumberFormat="1" applyFont="1" applyFill="1" applyBorder="1" applyAlignment="1">
      <alignment horizontal="right"/>
    </xf>
    <xf numFmtId="0" fontId="8" fillId="34" borderId="10"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9" fontId="6" fillId="0" borderId="10" xfId="57" applyNumberFormat="1" applyFont="1" applyFill="1" applyBorder="1" applyAlignment="1" quotePrefix="1">
      <alignment horizontal="right"/>
    </xf>
    <xf numFmtId="9" fontId="43" fillId="0" borderId="0" xfId="57" applyFont="1" applyAlignment="1">
      <alignment/>
    </xf>
    <xf numFmtId="9" fontId="6" fillId="0" borderId="10" xfId="57" applyFont="1" applyFill="1" applyBorder="1" applyAlignment="1">
      <alignment horizontal="right"/>
    </xf>
    <xf numFmtId="9" fontId="6" fillId="33" borderId="10" xfId="57" applyNumberFormat="1" applyFont="1" applyFill="1" applyBorder="1" applyAlignment="1">
      <alignment horizontal="right"/>
    </xf>
    <xf numFmtId="0" fontId="3" fillId="33" borderId="0" xfId="0" applyFont="1" applyFill="1" applyBorder="1" applyAlignment="1">
      <alignment horizontal="left" vertical="center" wrapText="1"/>
    </xf>
    <xf numFmtId="0" fontId="3" fillId="33" borderId="0" xfId="0" applyFont="1" applyFill="1" applyBorder="1" applyAlignment="1">
      <alignment horizontal="justify" vertical="center" wrapText="1"/>
    </xf>
    <xf numFmtId="0" fontId="44" fillId="33" borderId="0" xfId="0" applyFont="1" applyFill="1" applyBorder="1" applyAlignment="1">
      <alignment horizontal="center" vertical="center" wrapText="1"/>
    </xf>
    <xf numFmtId="0" fontId="44" fillId="33" borderId="1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Moneda 2" xfId="53"/>
    <cellStyle name="Neutral" xfId="54"/>
    <cellStyle name="Normal 2" xfId="55"/>
    <cellStyle name="Notas" xfId="56"/>
    <cellStyle name="Percent" xfId="57"/>
    <cellStyle name="Porcentaje 2" xfId="58"/>
    <cellStyle name="Porcentaje 4"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2238375</xdr:colOff>
      <xdr:row>1</xdr:row>
      <xdr:rowOff>219075</xdr:rowOff>
    </xdr:to>
    <xdr:pic>
      <xdr:nvPicPr>
        <xdr:cNvPr id="1" name="Imagen 1"/>
        <xdr:cNvPicPr preferRelativeResize="1">
          <a:picLocks noChangeAspect="1"/>
        </xdr:cNvPicPr>
      </xdr:nvPicPr>
      <xdr:blipFill>
        <a:blip r:embed="rId1"/>
        <a:stretch>
          <a:fillRect/>
        </a:stretch>
      </xdr:blipFill>
      <xdr:spPr>
        <a:xfrm>
          <a:off x="19050" y="38100"/>
          <a:ext cx="2219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IV53"/>
  <sheetViews>
    <sheetView showGridLines="0"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0" defaultRowHeight="15" zeroHeight="1"/>
  <cols>
    <col min="1" max="1" width="36.140625" style="1" customWidth="1"/>
    <col min="2" max="4" width="15.421875" style="1" customWidth="1"/>
    <col min="5" max="5" width="0.85546875" style="1" customWidth="1"/>
    <col min="6" max="254" width="11.421875" style="1" hidden="1" customWidth="1"/>
    <col min="255" max="255" width="12.28125" style="1" hidden="1" customWidth="1"/>
    <col min="256" max="16384" width="0" style="1" hidden="1" customWidth="1"/>
  </cols>
  <sheetData>
    <row r="1" spans="2:4" ht="24.75" customHeight="1">
      <c r="B1" s="19" t="s">
        <v>1</v>
      </c>
      <c r="C1" s="19"/>
      <c r="D1" s="19"/>
    </row>
    <row r="2" spans="2:4" ht="21" customHeight="1">
      <c r="B2" s="20"/>
      <c r="C2" s="20"/>
      <c r="D2" s="20"/>
    </row>
    <row r="3" spans="1:4" ht="31.5" customHeight="1">
      <c r="A3" s="11" t="s">
        <v>2</v>
      </c>
      <c r="B3" s="12" t="s">
        <v>3</v>
      </c>
      <c r="C3" s="12" t="s">
        <v>4</v>
      </c>
      <c r="D3" s="12" t="s">
        <v>5</v>
      </c>
    </row>
    <row r="4" spans="1:256" ht="14.25">
      <c r="A4" s="8" t="s">
        <v>6</v>
      </c>
      <c r="B4" s="10">
        <v>0.77</v>
      </c>
      <c r="C4" s="15">
        <v>0.028980291491922265</v>
      </c>
      <c r="D4" s="10">
        <f>+SUM(B4:C4)</f>
        <v>0.7989802914919223</v>
      </c>
      <c r="E4" s="2"/>
      <c r="IV4" s="14"/>
    </row>
    <row r="5" spans="1:256" ht="14.25">
      <c r="A5" s="8" t="s">
        <v>35</v>
      </c>
      <c r="B5" s="16">
        <v>0.6143538993366592</v>
      </c>
      <c r="C5" s="10">
        <v>0.08929444067264392</v>
      </c>
      <c r="D5" s="10">
        <f aca="true" t="shared" si="0" ref="D5:D35">+SUM(B5:C5)</f>
        <v>0.7036483400093031</v>
      </c>
      <c r="IV5" s="14"/>
    </row>
    <row r="6" spans="1:256" ht="14.25">
      <c r="A6" s="8" t="s">
        <v>7</v>
      </c>
      <c r="B6" s="10">
        <v>0.54</v>
      </c>
      <c r="C6" s="10">
        <v>0.13480676026007607</v>
      </c>
      <c r="D6" s="10">
        <f t="shared" si="0"/>
        <v>0.6748067602600761</v>
      </c>
      <c r="IV6" s="14"/>
    </row>
    <row r="7" spans="1:256" ht="14.25">
      <c r="A7" s="8" t="s">
        <v>8</v>
      </c>
      <c r="B7" s="10">
        <v>0.2181</v>
      </c>
      <c r="C7" s="10">
        <v>0.042446689536840373</v>
      </c>
      <c r="D7" s="10">
        <f t="shared" si="0"/>
        <v>0.26054668953684035</v>
      </c>
      <c r="IV7" s="14"/>
    </row>
    <row r="8" spans="1:256" ht="14.25">
      <c r="A8" s="8" t="s">
        <v>9</v>
      </c>
      <c r="B8" s="10">
        <v>0.8</v>
      </c>
      <c r="C8" s="10">
        <v>0.11703385911970327</v>
      </c>
      <c r="D8" s="10">
        <f t="shared" si="0"/>
        <v>0.9170338591197034</v>
      </c>
      <c r="IV8" s="14"/>
    </row>
    <row r="9" spans="1:256" ht="14.25">
      <c r="A9" s="8" t="s">
        <v>10</v>
      </c>
      <c r="B9" s="10">
        <v>0.75</v>
      </c>
      <c r="C9" s="10">
        <v>0.029819191672552193</v>
      </c>
      <c r="D9" s="10">
        <f t="shared" si="0"/>
        <v>0.7798191916725522</v>
      </c>
      <c r="IV9" s="14"/>
    </row>
    <row r="10" spans="1:256" ht="14.25">
      <c r="A10" s="8" t="s">
        <v>11</v>
      </c>
      <c r="B10" s="10">
        <v>0.23016</v>
      </c>
      <c r="C10" s="10">
        <v>0.03702050185322615</v>
      </c>
      <c r="D10" s="10">
        <f t="shared" si="0"/>
        <v>0.26718050185322617</v>
      </c>
      <c r="IV10" s="14"/>
    </row>
    <row r="11" spans="1:256" ht="14.25">
      <c r="A11" s="8" t="s">
        <v>36</v>
      </c>
      <c r="B11" s="16">
        <v>0.5078068632693737</v>
      </c>
      <c r="C11" s="10">
        <v>0.034993546727454534</v>
      </c>
      <c r="D11" s="10">
        <f t="shared" si="0"/>
        <v>0.5428004099968283</v>
      </c>
      <c r="IV11" s="14"/>
    </row>
    <row r="12" spans="1:256" ht="14.25">
      <c r="A12" s="8" t="s">
        <v>12</v>
      </c>
      <c r="B12" s="10">
        <v>1</v>
      </c>
      <c r="C12" s="13">
        <v>0</v>
      </c>
      <c r="D12" s="10">
        <f t="shared" si="0"/>
        <v>1</v>
      </c>
      <c r="IV12" s="14"/>
    </row>
    <row r="13" spans="1:256" ht="14.25">
      <c r="A13" s="8" t="s">
        <v>13</v>
      </c>
      <c r="B13" s="10">
        <v>0.450681</v>
      </c>
      <c r="C13" s="10">
        <v>0.10927603239366152</v>
      </c>
      <c r="D13" s="10">
        <f t="shared" si="0"/>
        <v>0.5599570323936616</v>
      </c>
      <c r="IV13" s="14"/>
    </row>
    <row r="14" spans="1:256" ht="14.25">
      <c r="A14" s="8" t="s">
        <v>14</v>
      </c>
      <c r="B14" s="10">
        <v>0.43</v>
      </c>
      <c r="C14" s="10">
        <v>0.04198185531012003</v>
      </c>
      <c r="D14" s="10">
        <f t="shared" si="0"/>
        <v>0.47198185531012005</v>
      </c>
      <c r="E14" s="3"/>
      <c r="IV14" s="14"/>
    </row>
    <row r="15" spans="1:256" ht="14.25">
      <c r="A15" s="8" t="s">
        <v>15</v>
      </c>
      <c r="B15" s="10">
        <v>0.77</v>
      </c>
      <c r="C15" s="10">
        <v>0.0956226413968626</v>
      </c>
      <c r="D15" s="10">
        <f t="shared" si="0"/>
        <v>0.8656226413968626</v>
      </c>
      <c r="IV15" s="14"/>
    </row>
    <row r="16" spans="1:256" ht="14.25">
      <c r="A16" s="8" t="s">
        <v>16</v>
      </c>
      <c r="B16" s="10">
        <v>0.2886</v>
      </c>
      <c r="C16" s="9">
        <v>0.0016729415746111192</v>
      </c>
      <c r="D16" s="10">
        <f t="shared" si="0"/>
        <v>0.29027294157461114</v>
      </c>
      <c r="IV16" s="14"/>
    </row>
    <row r="17" spans="1:256" ht="14.25">
      <c r="A17" s="8" t="s">
        <v>17</v>
      </c>
      <c r="B17" s="10">
        <v>0.6611</v>
      </c>
      <c r="C17" s="10">
        <v>0.1054759461358402</v>
      </c>
      <c r="D17" s="10">
        <f t="shared" si="0"/>
        <v>0.7665759461358402</v>
      </c>
      <c r="E17" s="3"/>
      <c r="IV17" s="14"/>
    </row>
    <row r="18" spans="1:256" ht="14.25">
      <c r="A18" s="8" t="s">
        <v>39</v>
      </c>
      <c r="B18" s="10">
        <v>0.824892</v>
      </c>
      <c r="C18" s="10">
        <v>0.050685742787439494</v>
      </c>
      <c r="D18" s="10">
        <f t="shared" si="0"/>
        <v>0.8755777427874395</v>
      </c>
      <c r="IV18" s="14"/>
    </row>
    <row r="19" spans="1:256" ht="14.25">
      <c r="A19" s="8" t="s">
        <v>18</v>
      </c>
      <c r="B19" s="10">
        <v>0.7278</v>
      </c>
      <c r="C19" s="10">
        <v>0.05177207085035196</v>
      </c>
      <c r="D19" s="10">
        <f t="shared" si="0"/>
        <v>0.779572070850352</v>
      </c>
      <c r="IV19" s="14"/>
    </row>
    <row r="20" spans="1:256" ht="14.25">
      <c r="A20" s="8" t="s">
        <v>19</v>
      </c>
      <c r="B20" s="10">
        <v>0.602</v>
      </c>
      <c r="C20" s="10">
        <v>0.057221741848358015</v>
      </c>
      <c r="D20" s="10">
        <f t="shared" si="0"/>
        <v>0.659221741848358</v>
      </c>
      <c r="IV20" s="14"/>
    </row>
    <row r="21" spans="1:256" ht="14.25">
      <c r="A21" s="8" t="s">
        <v>20</v>
      </c>
      <c r="B21" s="10">
        <v>0.348208</v>
      </c>
      <c r="C21" s="10">
        <v>0.13921582667172652</v>
      </c>
      <c r="D21" s="10">
        <f t="shared" si="0"/>
        <v>0.48742382667172657</v>
      </c>
      <c r="IV21" s="14"/>
    </row>
    <row r="22" spans="1:256" ht="14.25">
      <c r="A22" s="8" t="s">
        <v>21</v>
      </c>
      <c r="B22" s="10">
        <v>1</v>
      </c>
      <c r="C22" s="10">
        <v>0.06865455072167545</v>
      </c>
      <c r="D22" s="10">
        <f t="shared" si="0"/>
        <v>1.0686545507216754</v>
      </c>
      <c r="IV22" s="14"/>
    </row>
    <row r="23" spans="1:256" ht="14.25">
      <c r="A23" s="8" t="s">
        <v>22</v>
      </c>
      <c r="B23" s="10">
        <v>0.340295</v>
      </c>
      <c r="C23" s="13">
        <v>0.010172395477202395</v>
      </c>
      <c r="D23" s="10">
        <f t="shared" si="0"/>
        <v>0.3504673954772024</v>
      </c>
      <c r="IV23" s="14"/>
    </row>
    <row r="24" spans="1:256" ht="14.25">
      <c r="A24" s="8" t="s">
        <v>23</v>
      </c>
      <c r="B24" s="10">
        <v>0.2446</v>
      </c>
      <c r="C24" s="10">
        <v>0.020236938645306565</v>
      </c>
      <c r="D24" s="10">
        <f t="shared" si="0"/>
        <v>0.26483693864530655</v>
      </c>
      <c r="IV24" s="14"/>
    </row>
    <row r="25" spans="1:256" ht="14.25">
      <c r="A25" s="8" t="s">
        <v>24</v>
      </c>
      <c r="B25" s="10">
        <v>0.208</v>
      </c>
      <c r="C25" s="10">
        <v>0.023194405931347153</v>
      </c>
      <c r="D25" s="10">
        <f t="shared" si="0"/>
        <v>0.23119440593134716</v>
      </c>
      <c r="IV25" s="14"/>
    </row>
    <row r="26" spans="1:256" ht="14.25">
      <c r="A26" s="8" t="s">
        <v>25</v>
      </c>
      <c r="B26" s="10">
        <v>0.7692</v>
      </c>
      <c r="C26" s="10">
        <v>0.08625031620729161</v>
      </c>
      <c r="D26" s="10">
        <f t="shared" si="0"/>
        <v>0.8554503162072916</v>
      </c>
      <c r="IV26" s="14"/>
    </row>
    <row r="27" spans="1:256" ht="14.25">
      <c r="A27" s="8" t="s">
        <v>26</v>
      </c>
      <c r="B27" s="10">
        <v>0.8</v>
      </c>
      <c r="C27" s="10">
        <v>0.03522972151730296</v>
      </c>
      <c r="D27" s="10">
        <f t="shared" si="0"/>
        <v>0.835229721517303</v>
      </c>
      <c r="IV27" s="14"/>
    </row>
    <row r="28" spans="1:256" ht="14.25">
      <c r="A28" s="8" t="s">
        <v>27</v>
      </c>
      <c r="B28" s="10">
        <v>0.3264</v>
      </c>
      <c r="C28" s="10">
        <v>0.08584951557661724</v>
      </c>
      <c r="D28" s="10">
        <f t="shared" si="0"/>
        <v>0.41224951557661726</v>
      </c>
      <c r="IV28" s="14"/>
    </row>
    <row r="29" spans="1:256" ht="14.25">
      <c r="A29" s="8" t="s">
        <v>28</v>
      </c>
      <c r="B29" s="10">
        <v>0.6331</v>
      </c>
      <c r="C29" s="10">
        <v>0.09232476757319427</v>
      </c>
      <c r="D29" s="10">
        <f t="shared" si="0"/>
        <v>0.7254247675731943</v>
      </c>
      <c r="IV29" s="14"/>
    </row>
    <row r="30" spans="1:256" ht="14.25">
      <c r="A30" s="8" t="s">
        <v>29</v>
      </c>
      <c r="B30" s="10">
        <v>0.22475</v>
      </c>
      <c r="C30" s="10">
        <v>0.02781922772589324</v>
      </c>
      <c r="D30" s="10">
        <f t="shared" si="0"/>
        <v>0.25256922772589324</v>
      </c>
      <c r="IV30" s="14"/>
    </row>
    <row r="31" spans="1:256" ht="14.25">
      <c r="A31" s="8" t="s">
        <v>30</v>
      </c>
      <c r="B31" s="10">
        <v>0.4288</v>
      </c>
      <c r="C31" s="10">
        <v>0.02744504675476995</v>
      </c>
      <c r="D31" s="10">
        <f t="shared" si="0"/>
        <v>0.45624504675476996</v>
      </c>
      <c r="IV31" s="14"/>
    </row>
    <row r="32" spans="1:256" ht="14.25">
      <c r="A32" s="8" t="s">
        <v>31</v>
      </c>
      <c r="B32" s="13" t="s">
        <v>40</v>
      </c>
      <c r="C32" s="10">
        <v>0.009713430691063084</v>
      </c>
      <c r="D32" s="10">
        <f t="shared" si="0"/>
        <v>0.009713430691063084</v>
      </c>
      <c r="IV32" s="14"/>
    </row>
    <row r="33" spans="1:256" ht="14.25">
      <c r="A33" s="8" t="s">
        <v>32</v>
      </c>
      <c r="B33" s="10">
        <v>0.773579</v>
      </c>
      <c r="C33" s="10">
        <v>0.04639494348466481</v>
      </c>
      <c r="D33" s="10">
        <f t="shared" si="0"/>
        <v>0.8199739434846648</v>
      </c>
      <c r="E33" s="2"/>
      <c r="IV33" s="14"/>
    </row>
    <row r="34" spans="1:256" ht="14.25">
      <c r="A34" s="8" t="s">
        <v>33</v>
      </c>
      <c r="B34" s="10">
        <v>0.4558</v>
      </c>
      <c r="C34" s="10">
        <v>0.015172364323908498</v>
      </c>
      <c r="D34" s="10">
        <f t="shared" si="0"/>
        <v>0.4709723643239085</v>
      </c>
      <c r="IV34" s="14"/>
    </row>
    <row r="35" spans="1:256" ht="14.25">
      <c r="A35" s="8" t="s">
        <v>34</v>
      </c>
      <c r="B35" s="10">
        <v>0.507</v>
      </c>
      <c r="C35" s="10">
        <v>0.03630796309435239</v>
      </c>
      <c r="D35" s="10">
        <f t="shared" si="0"/>
        <v>0.5433079630943524</v>
      </c>
      <c r="IV35" s="14"/>
    </row>
    <row r="36" spans="1:4" ht="39.75" customHeight="1">
      <c r="A36" s="17" t="s">
        <v>38</v>
      </c>
      <c r="B36" s="17"/>
      <c r="C36" s="17"/>
      <c r="D36" s="17"/>
    </row>
    <row r="37" spans="1:4" ht="63.75" customHeight="1">
      <c r="A37" s="18" t="s">
        <v>0</v>
      </c>
      <c r="B37" s="18"/>
      <c r="C37" s="18"/>
      <c r="D37" s="18"/>
    </row>
    <row r="38" spans="1:4" ht="37.5" customHeight="1">
      <c r="A38" s="18" t="s">
        <v>37</v>
      </c>
      <c r="B38" s="18"/>
      <c r="C38" s="18"/>
      <c r="D38" s="18"/>
    </row>
    <row r="39" spans="1:4" ht="14.25" customHeight="1" hidden="1">
      <c r="A39" s="5"/>
      <c r="B39" s="5"/>
      <c r="C39" s="5"/>
      <c r="D39" s="5"/>
    </row>
    <row r="40" spans="1:4" ht="24" customHeight="1" hidden="1">
      <c r="A40" s="6"/>
      <c r="B40" s="6"/>
      <c r="C40" s="6"/>
      <c r="D40" s="6"/>
    </row>
    <row r="41" ht="14.25" hidden="1"/>
    <row r="42" ht="14.25" hidden="1"/>
    <row r="43" ht="14.25" hidden="1"/>
    <row r="44" ht="14.25" hidden="1"/>
    <row r="45" ht="14.25" hidden="1"/>
    <row r="46" ht="14.25" hidden="1">
      <c r="C46" s="4"/>
    </row>
    <row r="47" ht="14.25" hidden="1"/>
    <row r="48" ht="14.25" hidden="1"/>
    <row r="49" ht="14.25" hidden="1"/>
    <row r="50" ht="14.25" hidden="1"/>
    <row r="51" ht="14.25" hidden="1"/>
    <row r="52" ht="14.25" hidden="1"/>
    <row r="53" ht="14.25" hidden="1">
      <c r="C53" s="7"/>
    </row>
    <row r="54" ht="14.25" hidden="1"/>
    <row r="55" ht="14.25" hidden="1"/>
    <row r="56" ht="14.25" hidden="1"/>
    <row r="65535" ht="15.75" customHeight="1" hidden="1"/>
    <row r="65536" ht="1.5" customHeight="1"/>
  </sheetData>
  <sheetProtection/>
  <mergeCells count="4">
    <mergeCell ref="A36:D36"/>
    <mergeCell ref="A37:D37"/>
    <mergeCell ref="A38:D38"/>
    <mergeCell ref="B1:D2"/>
  </mergeCells>
  <printOptions/>
  <pageMargins left="0.7" right="0.7" top="0.75" bottom="0.75" header="0.3" footer="0.3"/>
  <pageSetup fitToHeight="1" fitToWidth="1"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2018-11-26T17:09:16Z</cp:lastPrinted>
  <dcterms:created xsi:type="dcterms:W3CDTF">2016-10-13T15:44:50Z</dcterms:created>
  <dcterms:modified xsi:type="dcterms:W3CDTF">2020-05-29T01:01:42Z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