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Hoja 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<sst xmlns="http://schemas.openxmlformats.org/spreadsheetml/2006/main" count="73" uniqueCount="47">
  <si>
    <t>Total</t>
  </si>
  <si>
    <t>Subtotal</t>
  </si>
  <si>
    <t>Participaciones</t>
  </si>
  <si>
    <t>Aportaciones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</si>
  <si>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</si>
  <si>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</si>
  <si>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</si>
  <si>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</si>
  <si>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</si>
  <si>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</si>
  <si>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</si>
  <si>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</si>
  <si>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</si>
  <si>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</si>
  <si>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</si>
  <si>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</si>
  <si>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</si>
  <si>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</si>
  <si>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</si>
  <si>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</si>
  <si>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</si>
  <si>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</si>
  <si>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</si>
  <si>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</si>
  <si>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</si>
  <si>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</si>
  <si>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</si>
  <si>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</si>
  <si>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</si>
  <si>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</si>
  <si>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</si>
  <si>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</si>
  <si>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</si>
  <si>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</si>
  <si>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</si>
  <si>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</si>
  <si>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</si>
  <si>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</si>
  <si>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-</t>
  </si>
  <si>
    <t>(millones de pesos)</t>
  </si>
  <si>
    <t>Gobierno de la entidad federativa</t>
  </si>
  <si>
    <t>Entes públicos estatales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</si>
  <si>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</si>
  <si>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  <family val="0"/>
      </rPr>
      <t>1_/</t>
    </r>
    <r>
      <rPr>
        <b/>
        <sz val="10"/>
        <rFont val="Montserrat"/>
        <family val="0"/>
      </rPr>
      <t xml:space="preserve">
</t>
    </r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</si>
  <si>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</si>
  <si>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t>Saldos al 30 de septiembre de 2019</t>
  </si>
  <si>
    <t>Estado de México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</si>
</sst>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vertAlign val="superscript"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Montserrat"/>
      <family val="0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5" fillId="33" borderId="0" xfId="53" applyFont="1" applyFill="1">
      <alignment/>
      <protection/>
    </xf>
    <xf numFmtId="0" fontId="8" fillId="33" borderId="0" xfId="53" applyFont="1" applyFill="1" applyBorder="1" applyAlignment="1">
      <alignment vertical="center"/>
      <protection/>
    </xf>
    <xf numFmtId="0" fontId="8" fillId="33" borderId="0" xfId="53" applyFont="1" applyFill="1" applyBorder="1" applyAlignment="1" quotePrefix="1">
      <alignment vertical="center"/>
      <protection/>
    </xf>
    <xf numFmtId="0" fontId="44" fillId="34" borderId="10" xfId="53" applyNumberFormat="1" applyFont="1" applyFill="1" applyBorder="1" applyAlignment="1" applyProtection="1">
      <alignment horizontal="center" vertical="center"/>
      <protection/>
    </xf>
    <xf numFmtId="0" fontId="44" fillId="34" borderId="10" xfId="53" applyNumberFormat="1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 quotePrefix="1">
      <alignment horizontal="left"/>
      <protection/>
    </xf>
    <xf numFmtId="0" fontId="8" fillId="33" borderId="10" xfId="53" applyNumberFormat="1" applyFont="1" applyFill="1" applyBorder="1" applyAlignment="1" quotePrefix="1">
      <alignment horizontal="left"/>
      <protection/>
    </xf>
    <xf numFmtId="3" fontId="8" fillId="33" borderId="10" xfId="53" applyNumberFormat="1" applyFont="1" applyFill="1" applyBorder="1" applyAlignment="1" applyProtection="1">
      <alignment horizontal="right" vertical="center"/>
      <protection/>
    </xf>
    <xf numFmtId="0" fontId="5" fillId="33" borderId="11" xfId="53" applyFont="1" applyFill="1" applyBorder="1">
      <alignment/>
      <protection/>
    </xf>
    <xf numFmtId="0" fontId="6" fillId="33" borderId="0" xfId="53" applyFont="1" applyFill="1">
      <alignment/>
      <protection/>
    </xf>
    <xf numFmtId="168" fontId="5" fillId="33" borderId="10" xfId="48" applyNumberFormat="1" applyFont="1" applyFill="1" applyBorder="1" applyAlignment="1" applyProtection="1" quotePrefix="1">
      <alignment horizontal="right" vertical="center"/>
      <protection/>
    </xf>
    <xf numFmtId="168" fontId="5" fillId="33" borderId="10" xfId="48" applyNumberFormat="1" applyFont="1" applyFill="1" applyBorder="1" applyAlignment="1" applyProtection="1">
      <alignment horizontal="right" vertical="center"/>
      <protection/>
    </xf>
    <xf numFmtId="0" fontId="44" fillId="34" borderId="10" xfId="53" applyNumberFormat="1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 vertical="top" wrapText="1"/>
      <protection/>
    </xf>
    <xf numFmtId="0" fontId="8" fillId="33" borderId="0" xfId="53" applyFont="1" applyFill="1" applyBorder="1" applyAlignment="1" quotePrefix="1">
      <alignment horizontal="center" vertical="center"/>
      <protection/>
    </xf>
    <xf numFmtId="0" fontId="6" fillId="33" borderId="0" xfId="53" applyFont="1" applyFill="1" applyBorder="1" applyAlignment="1" applyProtection="1" quotePrefix="1">
      <alignment horizontal="left" vertical="center" wrapText="1"/>
      <protection/>
    </xf>
    <xf numFmtId="0" fontId="6" fillId="33" borderId="0" xfId="53" applyFont="1" applyFill="1" applyBorder="1" applyAlignment="1" applyProtection="1" quotePrefix="1">
      <alignment horizontal="justify" vertical="center" wrapText="1"/>
      <protection/>
    </xf>
    <xf numFmtId="0" fontId="8" fillId="33" borderId="12" xfId="53" applyFont="1" applyFill="1" applyBorder="1" applyAlignment="1" quotePrefix="1">
      <alignment horizontal="center" vertical="center"/>
      <protection/>
    </xf>
    <xf numFmtId="0" fontId="6" fillId="33" borderId="0" xfId="53" applyFont="1" applyFill="1" applyAlignment="1" quotePrefix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1</xdr:col>
      <xdr:colOff>647700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G24" sqref="G24"/>
    </sheetView>
  </sheetViews>
  <sheetFormatPr defaultColWidth="0" defaultRowHeight="15" zeroHeight="1"/>
  <cols>
    <col min="1" max="1" width="21.8515625" style="1" customWidth="1"/>
    <col min="2" max="3" width="11.7109375" style="1" customWidth="1"/>
    <col min="4" max="4" width="14.8515625" style="1" customWidth="1"/>
    <col min="5" max="5" width="13.140625" style="1" customWidth="1"/>
    <col min="6" max="8" width="11.7109375" style="1" customWidth="1"/>
    <col min="9" max="9" width="14.7109375" style="1" customWidth="1"/>
    <col min="10" max="10" width="11.7109375" style="1" customWidth="1"/>
    <col min="11" max="11" width="11.421875" style="1" customWidth="1"/>
    <col min="12" max="217" width="11.421875" style="1" hidden="1" customWidth="1"/>
    <col min="218" max="219" width="0.9921875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1875" style="1" hidden="1" customWidth="1"/>
    <col min="224" max="229" width="13.7109375" style="1" hidden="1" customWidth="1"/>
    <col min="230" max="254" width="0" style="1" hidden="1" customWidth="1"/>
    <col min="255" max="16384" width="14.8515625" style="1" hidden="1" customWidth="1"/>
  </cols>
  <sheetData>
    <row r="1" spans="2:10" ht="16.5" customHeight="1">
      <c r="B1" s="2"/>
      <c r="C1" s="15" t="s">
        <v>43</v>
      </c>
      <c r="D1" s="15"/>
      <c r="E1" s="15"/>
      <c r="F1" s="15"/>
      <c r="G1" s="15"/>
      <c r="H1" s="15"/>
      <c r="I1" s="15"/>
      <c r="J1" s="15"/>
    </row>
    <row r="2" spans="2:10" ht="16.5" customHeight="1">
      <c r="B2" s="3"/>
      <c r="C2" s="16" t="s">
        <v>45</v>
      </c>
      <c r="D2" s="16"/>
      <c r="E2" s="16"/>
      <c r="F2" s="16"/>
      <c r="G2" s="16"/>
      <c r="H2" s="16"/>
      <c r="I2" s="16"/>
      <c r="J2" s="16"/>
    </row>
    <row r="3" spans="1:10" s="3" customFormat="1" ht="16.5" customHeight="1">
      <c r="A3" s="1"/>
      <c r="B3" s="1"/>
      <c r="C3" s="19" t="s">
        <v>39</v>
      </c>
      <c r="D3" s="19"/>
      <c r="E3" s="19"/>
      <c r="F3" s="19"/>
      <c r="G3" s="19"/>
      <c r="H3" s="19"/>
      <c r="I3" s="19"/>
      <c r="J3" s="19"/>
    </row>
    <row r="4" spans="1:10" ht="16.5" customHeight="1">
      <c r="A4" s="14" t="s">
        <v>35</v>
      </c>
      <c r="B4" s="13" t="s">
        <v>0</v>
      </c>
      <c r="C4" s="14" t="s">
        <v>40</v>
      </c>
      <c r="D4" s="14"/>
      <c r="E4" s="14"/>
      <c r="F4" s="14"/>
      <c r="G4" s="14"/>
      <c r="H4" s="14" t="s">
        <v>41</v>
      </c>
      <c r="I4" s="14"/>
      <c r="J4" s="14"/>
    </row>
    <row r="5" spans="1:10" ht="24" customHeight="1">
      <c r="A5" s="14"/>
      <c r="B5" s="13"/>
      <c r="C5" s="4" t="s">
        <v>1</v>
      </c>
      <c r="D5" s="4" t="s">
        <v>2</v>
      </c>
      <c r="E5" s="4" t="s">
        <v>3</v>
      </c>
      <c r="F5" s="5" t="s">
        <v>37</v>
      </c>
      <c r="G5" s="5" t="s">
        <v>36</v>
      </c>
      <c r="H5" s="4" t="s">
        <v>1</v>
      </c>
      <c r="I5" s="4" t="s">
        <v>2</v>
      </c>
      <c r="J5" s="5" t="s">
        <v>37</v>
      </c>
    </row>
    <row r="6" spans="1:10" ht="16.5" customHeight="1">
      <c r="A6" s="6" t="s">
        <v>4</v>
      </c>
      <c r="B6" s="12">
        <f aca="true" t="shared" si="0" ref="B6:B37">SUM(C6,H6)</f>
        <v>2637.48705877</v>
      </c>
      <c r="C6" s="12">
        <f>SUM(D6:G6)</f>
        <v>2637.48705877</v>
      </c>
      <c r="D6" s="12">
        <v>2637.48705877</v>
      </c>
      <c r="E6" s="11">
        <v>0</v>
      </c>
      <c r="F6" s="11">
        <v>0</v>
      </c>
      <c r="G6" s="11">
        <v>0</v>
      </c>
      <c r="H6" s="11" t="s">
        <v>38</v>
      </c>
      <c r="I6" s="11">
        <v>0</v>
      </c>
      <c r="J6" s="11">
        <v>0</v>
      </c>
    </row>
    <row r="7" spans="1:10" ht="16.5" customHeight="1">
      <c r="A7" s="6" t="s">
        <v>5</v>
      </c>
      <c r="B7" s="12">
        <f t="shared" si="0"/>
        <v>12822.116604360002</v>
      </c>
      <c r="C7" s="12">
        <f aca="true" t="shared" si="1" ref="C7:C37">SUM(D7:G7)</f>
        <v>10228.953617410001</v>
      </c>
      <c r="D7" s="12">
        <v>10228.953617410001</v>
      </c>
      <c r="E7" s="11">
        <v>0</v>
      </c>
      <c r="F7" s="11">
        <v>0</v>
      </c>
      <c r="G7" s="11">
        <v>0</v>
      </c>
      <c r="H7" s="12">
        <f>SUM(I7:J7)</f>
        <v>2593.1629869500002</v>
      </c>
      <c r="I7" s="11">
        <v>535.82290291</v>
      </c>
      <c r="J7" s="11">
        <v>2057.34008404</v>
      </c>
    </row>
    <row r="8" spans="1:10" ht="16.5" customHeight="1">
      <c r="A8" s="6" t="s">
        <v>6</v>
      </c>
      <c r="B8" s="12">
        <f t="shared" si="0"/>
        <v>1497.19583055</v>
      </c>
      <c r="C8" s="12">
        <f t="shared" si="1"/>
        <v>1497.19583055</v>
      </c>
      <c r="D8" s="12">
        <v>1497.19583055</v>
      </c>
      <c r="E8" s="11">
        <v>0</v>
      </c>
      <c r="F8" s="11">
        <v>0</v>
      </c>
      <c r="G8" s="11">
        <v>0</v>
      </c>
      <c r="H8" s="11" t="s">
        <v>38</v>
      </c>
      <c r="I8" s="11">
        <v>0</v>
      </c>
      <c r="J8" s="11">
        <v>0</v>
      </c>
    </row>
    <row r="9" spans="1:10" ht="16.5" customHeight="1">
      <c r="A9" s="6" t="s">
        <v>7</v>
      </c>
      <c r="B9" s="12">
        <f t="shared" si="0"/>
        <v>2514.82275508</v>
      </c>
      <c r="C9" s="12">
        <f t="shared" si="1"/>
        <v>2345.42032062</v>
      </c>
      <c r="D9" s="12">
        <v>1556.1067239800002</v>
      </c>
      <c r="E9" s="11">
        <v>0</v>
      </c>
      <c r="F9" s="11">
        <v>789.31359664</v>
      </c>
      <c r="G9" s="11">
        <v>0</v>
      </c>
      <c r="H9" s="12">
        <f>SUM(I9:J9)</f>
        <v>169.40243446</v>
      </c>
      <c r="I9" s="11">
        <v>161.07543664</v>
      </c>
      <c r="J9" s="11">
        <v>8.326997819999999</v>
      </c>
    </row>
    <row r="10" spans="1:10" ht="16.5" customHeight="1">
      <c r="A10" s="6" t="s">
        <v>29</v>
      </c>
      <c r="B10" s="12">
        <f t="shared" si="0"/>
        <v>36735.948085560005</v>
      </c>
      <c r="C10" s="12">
        <f t="shared" si="1"/>
        <v>36735.948085560005</v>
      </c>
      <c r="D10" s="12">
        <v>36515.114752220004</v>
      </c>
      <c r="E10" s="11">
        <v>0</v>
      </c>
      <c r="F10" s="11">
        <v>0</v>
      </c>
      <c r="G10" s="11">
        <v>220.83333334</v>
      </c>
      <c r="H10" s="11" t="s">
        <v>38</v>
      </c>
      <c r="I10" s="11">
        <v>0</v>
      </c>
      <c r="J10" s="11">
        <v>0</v>
      </c>
    </row>
    <row r="11" spans="1:10" ht="16.5" customHeight="1">
      <c r="A11" s="6" t="s">
        <v>8</v>
      </c>
      <c r="B11" s="12">
        <f t="shared" si="0"/>
        <v>3339.4361393599997</v>
      </c>
      <c r="C11" s="12">
        <f t="shared" si="1"/>
        <v>3225.17384576</v>
      </c>
      <c r="D11" s="12">
        <v>2696.86815708</v>
      </c>
      <c r="E11" s="11">
        <v>0</v>
      </c>
      <c r="F11" s="11">
        <v>0</v>
      </c>
      <c r="G11" s="11">
        <v>528.30568868</v>
      </c>
      <c r="H11" s="12">
        <f>SUM(I11:J11)</f>
        <v>114.26229359999999</v>
      </c>
      <c r="I11" s="11">
        <v>114.26229359999999</v>
      </c>
      <c r="J11" s="11">
        <v>0</v>
      </c>
    </row>
    <row r="12" spans="1:10" ht="16.5" customHeight="1">
      <c r="A12" s="6" t="s">
        <v>33</v>
      </c>
      <c r="B12" s="12">
        <f t="shared" si="0"/>
        <v>20137.6113893</v>
      </c>
      <c r="C12" s="12">
        <f t="shared" si="1"/>
        <v>20137.6113893</v>
      </c>
      <c r="D12" s="12">
        <v>13785.44981774</v>
      </c>
      <c r="E12" s="11">
        <v>0</v>
      </c>
      <c r="F12" s="11">
        <v>6352.16157156</v>
      </c>
      <c r="G12" s="11">
        <v>0</v>
      </c>
      <c r="H12" s="11" t="s">
        <v>38</v>
      </c>
      <c r="I12" s="11">
        <v>0</v>
      </c>
      <c r="J12" s="11">
        <v>0</v>
      </c>
    </row>
    <row r="13" spans="1:10" ht="16.5" customHeight="1">
      <c r="A13" s="6" t="s">
        <v>9</v>
      </c>
      <c r="B13" s="12">
        <f t="shared" si="0"/>
        <v>50109.13379626</v>
      </c>
      <c r="C13" s="12">
        <f t="shared" si="1"/>
        <v>49703.97741242</v>
      </c>
      <c r="D13" s="12">
        <v>31526.173205320003</v>
      </c>
      <c r="E13" s="11">
        <v>0</v>
      </c>
      <c r="F13" s="11">
        <v>16413.325618</v>
      </c>
      <c r="G13" s="11">
        <v>1764.4785891</v>
      </c>
      <c r="H13" s="12">
        <f>SUM(I13:J13)</f>
        <v>405.15638384</v>
      </c>
      <c r="I13" s="11">
        <v>405.15638384</v>
      </c>
      <c r="J13" s="11">
        <v>0</v>
      </c>
    </row>
    <row r="14" spans="1:10" ht="16.5" customHeight="1">
      <c r="A14" s="6" t="s">
        <v>10</v>
      </c>
      <c r="B14" s="12">
        <f t="shared" si="0"/>
        <v>78084.81557667001</v>
      </c>
      <c r="C14" s="12">
        <f t="shared" si="1"/>
        <v>78084.81557667001</v>
      </c>
      <c r="D14" s="12">
        <v>78084.81557667001</v>
      </c>
      <c r="E14" s="11">
        <v>0</v>
      </c>
      <c r="F14" s="11">
        <v>0</v>
      </c>
      <c r="G14" s="11">
        <v>0</v>
      </c>
      <c r="H14" s="11" t="s">
        <v>38</v>
      </c>
      <c r="I14" s="11">
        <v>0</v>
      </c>
      <c r="J14" s="11">
        <v>0</v>
      </c>
    </row>
    <row r="15" spans="1:10" ht="16.5" customHeight="1">
      <c r="A15" s="6" t="s">
        <v>11</v>
      </c>
      <c r="B15" s="12">
        <f t="shared" si="0"/>
        <v>7501.785547199999</v>
      </c>
      <c r="C15" s="12">
        <f t="shared" si="1"/>
        <v>7501.785547199999</v>
      </c>
      <c r="D15" s="12">
        <v>6165.95385854</v>
      </c>
      <c r="E15" s="11">
        <v>0</v>
      </c>
      <c r="F15" s="11">
        <v>0</v>
      </c>
      <c r="G15" s="11">
        <v>1335.83168866</v>
      </c>
      <c r="H15" s="11" t="s">
        <v>38</v>
      </c>
      <c r="I15" s="11">
        <v>0</v>
      </c>
      <c r="J15" s="11">
        <v>0</v>
      </c>
    </row>
    <row r="16" spans="1:10" ht="16.5" customHeight="1">
      <c r="A16" s="6" t="s">
        <v>12</v>
      </c>
      <c r="B16" s="12">
        <f t="shared" si="0"/>
        <v>4703.654703040001</v>
      </c>
      <c r="C16" s="12">
        <f t="shared" si="1"/>
        <v>4703.654703040001</v>
      </c>
      <c r="D16" s="12">
        <v>4594.043270600001</v>
      </c>
      <c r="E16" s="11">
        <v>0</v>
      </c>
      <c r="F16" s="11">
        <v>109.61143244</v>
      </c>
      <c r="G16" s="11">
        <v>0</v>
      </c>
      <c r="H16" s="11" t="s">
        <v>38</v>
      </c>
      <c r="I16" s="11">
        <v>0</v>
      </c>
      <c r="J16" s="11">
        <v>0</v>
      </c>
    </row>
    <row r="17" spans="1:10" ht="16.5" customHeight="1">
      <c r="A17" s="6" t="s">
        <v>30</v>
      </c>
      <c r="B17" s="12">
        <f t="shared" si="0"/>
        <v>2161.73209171</v>
      </c>
      <c r="C17" s="12">
        <f t="shared" si="1"/>
        <v>2161.73209171</v>
      </c>
      <c r="D17" s="12">
        <v>1721.73209171</v>
      </c>
      <c r="E17" s="11">
        <v>0</v>
      </c>
      <c r="F17" s="11">
        <v>0</v>
      </c>
      <c r="G17" s="11">
        <v>440</v>
      </c>
      <c r="H17" s="11" t="s">
        <v>38</v>
      </c>
      <c r="I17" s="11">
        <v>0</v>
      </c>
      <c r="J17" s="11">
        <v>0</v>
      </c>
    </row>
    <row r="18" spans="1:10" ht="16.5" customHeight="1">
      <c r="A18" s="6" t="s">
        <v>13</v>
      </c>
      <c r="B18" s="12">
        <f t="shared" si="0"/>
        <v>4827.88600856</v>
      </c>
      <c r="C18" s="12">
        <f t="shared" si="1"/>
        <v>4827.88600856</v>
      </c>
      <c r="D18" s="12">
        <v>4827.88600856</v>
      </c>
      <c r="E18" s="11">
        <v>0</v>
      </c>
      <c r="F18" s="11">
        <v>0</v>
      </c>
      <c r="G18" s="11">
        <v>0</v>
      </c>
      <c r="H18" s="11" t="s">
        <v>38</v>
      </c>
      <c r="I18" s="11">
        <v>0</v>
      </c>
      <c r="J18" s="11">
        <v>0</v>
      </c>
    </row>
    <row r="19" spans="1:10" ht="16.5" customHeight="1">
      <c r="A19" s="6" t="s">
        <v>14</v>
      </c>
      <c r="B19" s="12">
        <f t="shared" si="0"/>
        <v>19605.29095825</v>
      </c>
      <c r="C19" s="12">
        <f t="shared" si="1"/>
        <v>16942.61107047</v>
      </c>
      <c r="D19" s="12">
        <v>16942.511070470002</v>
      </c>
      <c r="E19" s="12">
        <v>0.1</v>
      </c>
      <c r="F19" s="11">
        <v>0</v>
      </c>
      <c r="G19" s="11">
        <v>0</v>
      </c>
      <c r="H19" s="12">
        <f>SUM(I19:J19)</f>
        <v>2662.67988778</v>
      </c>
      <c r="I19" s="11">
        <v>1870.70553342</v>
      </c>
      <c r="J19" s="11">
        <v>791.97435436</v>
      </c>
    </row>
    <row r="20" spans="1:10" ht="16.5" customHeight="1">
      <c r="A20" s="6" t="s">
        <v>46</v>
      </c>
      <c r="B20" s="12">
        <f t="shared" si="0"/>
        <v>43186.75610053001</v>
      </c>
      <c r="C20" s="12">
        <f t="shared" si="1"/>
        <v>37215.37237054001</v>
      </c>
      <c r="D20" s="12">
        <v>37162.20609068001</v>
      </c>
      <c r="E20" s="11">
        <v>0</v>
      </c>
      <c r="F20" s="11">
        <v>53.166279859999996</v>
      </c>
      <c r="G20" s="11">
        <v>0</v>
      </c>
      <c r="H20" s="12">
        <f>SUM(I20:J20)</f>
        <v>5971.38372999</v>
      </c>
      <c r="I20" s="11">
        <v>0</v>
      </c>
      <c r="J20" s="11">
        <v>5971.38372999</v>
      </c>
    </row>
    <row r="21" spans="1:10" ht="16.5" customHeight="1">
      <c r="A21" s="6" t="s">
        <v>31</v>
      </c>
      <c r="B21" s="12">
        <f t="shared" si="0"/>
        <v>18201.69087833</v>
      </c>
      <c r="C21" s="12">
        <f t="shared" si="1"/>
        <v>18201.69087833</v>
      </c>
      <c r="D21" s="12">
        <v>13913.8193221</v>
      </c>
      <c r="E21" s="11">
        <v>2476.62155623</v>
      </c>
      <c r="F21" s="11">
        <v>0</v>
      </c>
      <c r="G21" s="11">
        <v>1811.25</v>
      </c>
      <c r="H21" s="11" t="s">
        <v>38</v>
      </c>
      <c r="I21" s="11">
        <v>0</v>
      </c>
      <c r="J21" s="11">
        <v>0</v>
      </c>
    </row>
    <row r="22" spans="1:10" ht="16.5" customHeight="1">
      <c r="A22" s="6" t="s">
        <v>15</v>
      </c>
      <c r="B22" s="12">
        <f t="shared" si="0"/>
        <v>5321.151034930001</v>
      </c>
      <c r="C22" s="12">
        <f t="shared" si="1"/>
        <v>5321.151034930001</v>
      </c>
      <c r="D22" s="12">
        <v>5321.151034930001</v>
      </c>
      <c r="E22" s="11">
        <v>0</v>
      </c>
      <c r="F22" s="11">
        <v>0</v>
      </c>
      <c r="G22" s="11">
        <v>0</v>
      </c>
      <c r="H22" s="11" t="s">
        <v>38</v>
      </c>
      <c r="I22" s="11">
        <v>0</v>
      </c>
      <c r="J22" s="11">
        <v>0</v>
      </c>
    </row>
    <row r="23" spans="1:10" ht="16.5" customHeight="1">
      <c r="A23" s="6" t="s">
        <v>16</v>
      </c>
      <c r="B23" s="12">
        <f t="shared" si="0"/>
        <v>5826.59387317</v>
      </c>
      <c r="C23" s="12">
        <f t="shared" si="1"/>
        <v>5826.59387317</v>
      </c>
      <c r="D23" s="12">
        <v>5298.26050512</v>
      </c>
      <c r="E23" s="11">
        <v>0</v>
      </c>
      <c r="F23" s="11">
        <v>0</v>
      </c>
      <c r="G23" s="11">
        <v>528.33336805</v>
      </c>
      <c r="H23" s="11" t="s">
        <v>38</v>
      </c>
      <c r="I23" s="11">
        <v>0</v>
      </c>
      <c r="J23" s="11">
        <v>0</v>
      </c>
    </row>
    <row r="24" spans="1:10" ht="16.5" customHeight="1">
      <c r="A24" s="6" t="s">
        <v>17</v>
      </c>
      <c r="B24" s="12">
        <f t="shared" si="0"/>
        <v>71549.32347048</v>
      </c>
      <c r="C24" s="12">
        <f t="shared" si="1"/>
        <v>45089.76974016999</v>
      </c>
      <c r="D24" s="12">
        <v>43087.78550294999</v>
      </c>
      <c r="E24" s="11">
        <v>0</v>
      </c>
      <c r="F24" s="11">
        <v>0</v>
      </c>
      <c r="G24" s="11">
        <v>2001.98423722</v>
      </c>
      <c r="H24" s="12">
        <f>SUM(I24:J24)</f>
        <v>26459.553730310003</v>
      </c>
      <c r="I24" s="11">
        <v>0</v>
      </c>
      <c r="J24" s="11">
        <v>26459.553730310003</v>
      </c>
    </row>
    <row r="25" spans="1:10" ht="16.5" customHeight="1">
      <c r="A25" s="6" t="s">
        <v>18</v>
      </c>
      <c r="B25" s="12">
        <f t="shared" si="0"/>
        <v>14520.879754420002</v>
      </c>
      <c r="C25" s="12">
        <f t="shared" si="1"/>
        <v>14520.879754420002</v>
      </c>
      <c r="D25" s="12">
        <v>11756.167492630002</v>
      </c>
      <c r="E25" s="11">
        <v>1064.71226179</v>
      </c>
      <c r="F25" s="11">
        <v>0</v>
      </c>
      <c r="G25" s="11">
        <v>1700</v>
      </c>
      <c r="H25" s="11" t="s">
        <v>38</v>
      </c>
      <c r="I25" s="11">
        <v>0</v>
      </c>
      <c r="J25" s="11">
        <v>0</v>
      </c>
    </row>
    <row r="26" spans="1:10" ht="16.5" customHeight="1">
      <c r="A26" s="6" t="s">
        <v>19</v>
      </c>
      <c r="B26" s="12">
        <f t="shared" si="0"/>
        <v>5186.733410860001</v>
      </c>
      <c r="C26" s="12">
        <f t="shared" si="1"/>
        <v>5186.733410860001</v>
      </c>
      <c r="D26" s="12">
        <v>5186.733410860001</v>
      </c>
      <c r="E26" s="11">
        <v>0</v>
      </c>
      <c r="F26" s="11">
        <v>0</v>
      </c>
      <c r="G26" s="11">
        <v>0</v>
      </c>
      <c r="H26" s="11" t="s">
        <v>38</v>
      </c>
      <c r="I26" s="11">
        <v>0</v>
      </c>
      <c r="J26" s="11">
        <v>0</v>
      </c>
    </row>
    <row r="27" spans="1:10" ht="16.5" customHeight="1">
      <c r="A27" s="6" t="s">
        <v>20</v>
      </c>
      <c r="B27" s="12">
        <f t="shared" si="0"/>
        <v>393.87350249</v>
      </c>
      <c r="C27" s="12">
        <f t="shared" si="1"/>
        <v>393.87350249</v>
      </c>
      <c r="D27" s="12">
        <v>393.87350249</v>
      </c>
      <c r="E27" s="11">
        <v>0</v>
      </c>
      <c r="F27" s="11">
        <v>0</v>
      </c>
      <c r="G27" s="11">
        <v>0</v>
      </c>
      <c r="H27" s="11" t="s">
        <v>38</v>
      </c>
      <c r="I27" s="11">
        <v>0</v>
      </c>
      <c r="J27" s="11">
        <v>0</v>
      </c>
    </row>
    <row r="28" spans="1:10" ht="16.5" customHeight="1">
      <c r="A28" s="6" t="s">
        <v>32</v>
      </c>
      <c r="B28" s="12">
        <f t="shared" si="0"/>
        <v>19861.9516856</v>
      </c>
      <c r="C28" s="12">
        <f t="shared" si="1"/>
        <v>19377.5337286</v>
      </c>
      <c r="D28" s="12">
        <v>18769.27263762</v>
      </c>
      <c r="E28" s="11">
        <v>0</v>
      </c>
      <c r="F28" s="11">
        <v>0</v>
      </c>
      <c r="G28" s="11">
        <v>608.2610909800001</v>
      </c>
      <c r="H28" s="12">
        <f>SUM(I28:J28)</f>
        <v>484.417957</v>
      </c>
      <c r="I28" s="11">
        <v>484.417957</v>
      </c>
      <c r="J28" s="11">
        <v>0</v>
      </c>
    </row>
    <row r="29" spans="1:10" ht="16.5" customHeight="1">
      <c r="A29" s="6" t="s">
        <v>21</v>
      </c>
      <c r="B29" s="12">
        <f t="shared" si="0"/>
        <v>3485.17898797</v>
      </c>
      <c r="C29" s="12">
        <f t="shared" si="1"/>
        <v>3485.17898797</v>
      </c>
      <c r="D29" s="12">
        <v>3485.17898797</v>
      </c>
      <c r="E29" s="11">
        <v>0</v>
      </c>
      <c r="F29" s="11">
        <v>0</v>
      </c>
      <c r="G29" s="11">
        <v>0</v>
      </c>
      <c r="H29" s="11" t="s">
        <v>38</v>
      </c>
      <c r="I29" s="11">
        <v>0</v>
      </c>
      <c r="J29" s="11">
        <v>0</v>
      </c>
    </row>
    <row r="30" spans="1:10" ht="16.5" customHeight="1">
      <c r="A30" s="6" t="s">
        <v>34</v>
      </c>
      <c r="B30" s="12">
        <f t="shared" si="0"/>
        <v>5420.76041239</v>
      </c>
      <c r="C30" s="12">
        <f t="shared" si="1"/>
        <v>5420.76041239</v>
      </c>
      <c r="D30" s="12">
        <v>4281.99305403</v>
      </c>
      <c r="E30" s="11">
        <v>0</v>
      </c>
      <c r="F30" s="11">
        <v>796.0731978099999</v>
      </c>
      <c r="G30" s="11">
        <v>342.69416055</v>
      </c>
      <c r="H30" s="11" t="s">
        <v>38</v>
      </c>
      <c r="I30" s="11">
        <v>0</v>
      </c>
      <c r="J30" s="11">
        <v>0</v>
      </c>
    </row>
    <row r="31" spans="1:10" ht="16.5" customHeight="1">
      <c r="A31" s="6" t="s">
        <v>22</v>
      </c>
      <c r="B31" s="12">
        <f t="shared" si="0"/>
        <v>23258.60485518</v>
      </c>
      <c r="C31" s="12">
        <f t="shared" si="1"/>
        <v>22176.78710487</v>
      </c>
      <c r="D31" s="12">
        <v>20870.00762511</v>
      </c>
      <c r="E31" s="11">
        <v>0</v>
      </c>
      <c r="F31" s="11">
        <v>0</v>
      </c>
      <c r="G31" s="11">
        <v>1306.77947976</v>
      </c>
      <c r="H31" s="12">
        <f>SUM(I31:J31)</f>
        <v>1081.81775031</v>
      </c>
      <c r="I31" s="11">
        <v>1026.81769431</v>
      </c>
      <c r="J31" s="11">
        <v>55.000056</v>
      </c>
    </row>
    <row r="32" spans="1:10" ht="16.5" customHeight="1">
      <c r="A32" s="6" t="s">
        <v>23</v>
      </c>
      <c r="B32" s="12">
        <f t="shared" si="0"/>
        <v>4409.11391172</v>
      </c>
      <c r="C32" s="12">
        <f t="shared" si="1"/>
        <v>4409.11391172</v>
      </c>
      <c r="D32" s="12">
        <v>4409.11391172</v>
      </c>
      <c r="E32" s="11">
        <v>0</v>
      </c>
      <c r="F32" s="11">
        <v>0</v>
      </c>
      <c r="G32" s="11">
        <v>0</v>
      </c>
      <c r="H32" s="11" t="s">
        <v>38</v>
      </c>
      <c r="I32" s="11">
        <v>0</v>
      </c>
      <c r="J32" s="11">
        <v>0</v>
      </c>
    </row>
    <row r="33" spans="1:10" ht="16.5" customHeight="1">
      <c r="A33" s="6" t="s">
        <v>24</v>
      </c>
      <c r="B33" s="12">
        <f t="shared" si="0"/>
        <v>14885.252533249999</v>
      </c>
      <c r="C33" s="12">
        <f t="shared" si="1"/>
        <v>14664.862363659999</v>
      </c>
      <c r="D33" s="12">
        <v>14123.806804909998</v>
      </c>
      <c r="E33" s="11">
        <v>0</v>
      </c>
      <c r="F33" s="11">
        <v>0</v>
      </c>
      <c r="G33" s="11">
        <v>541.05555875</v>
      </c>
      <c r="H33" s="12">
        <f>SUM(I33:J33)</f>
        <v>220.39016959</v>
      </c>
      <c r="I33" s="11">
        <v>118.531139</v>
      </c>
      <c r="J33" s="11">
        <v>101.85903059</v>
      </c>
    </row>
    <row r="34" spans="1:10" ht="16.5" customHeight="1">
      <c r="A34" s="6" t="s">
        <v>25</v>
      </c>
      <c r="B34" s="11" t="s">
        <v>38</v>
      </c>
      <c r="C34" s="11" t="s">
        <v>38</v>
      </c>
      <c r="D34" s="11">
        <v>0</v>
      </c>
      <c r="E34" s="11">
        <v>0</v>
      </c>
      <c r="F34" s="11">
        <v>0</v>
      </c>
      <c r="G34" s="11">
        <v>0</v>
      </c>
      <c r="H34" s="11" t="s">
        <v>38</v>
      </c>
      <c r="I34" s="11">
        <v>0</v>
      </c>
      <c r="J34" s="11">
        <v>0</v>
      </c>
    </row>
    <row r="35" spans="1:10" ht="16.5" customHeight="1">
      <c r="A35" s="6" t="s">
        <v>26</v>
      </c>
      <c r="B35" s="12">
        <f t="shared" si="0"/>
        <v>42207.48262175</v>
      </c>
      <c r="C35" s="12">
        <f t="shared" si="1"/>
        <v>42207.48262175</v>
      </c>
      <c r="D35" s="12">
        <v>37149.13340655</v>
      </c>
      <c r="E35" s="11">
        <v>4433.3492122</v>
      </c>
      <c r="F35" s="11">
        <v>0</v>
      </c>
      <c r="G35" s="11">
        <v>625.000003</v>
      </c>
      <c r="H35" s="11" t="s">
        <v>38</v>
      </c>
      <c r="I35" s="11">
        <v>0</v>
      </c>
      <c r="J35" s="11">
        <v>0</v>
      </c>
    </row>
    <row r="36" spans="1:10" ht="16.5" customHeight="1">
      <c r="A36" s="6" t="s">
        <v>27</v>
      </c>
      <c r="B36" s="12">
        <f t="shared" si="0"/>
        <v>3700.77287986</v>
      </c>
      <c r="C36" s="12">
        <f t="shared" si="1"/>
        <v>3700.77287986</v>
      </c>
      <c r="D36" s="12">
        <v>2439.72028179</v>
      </c>
      <c r="E36" s="11">
        <v>1092.3443276300002</v>
      </c>
      <c r="F36" s="11">
        <v>0</v>
      </c>
      <c r="G36" s="11">
        <v>168.70827044</v>
      </c>
      <c r="H36" s="11" t="s">
        <v>38</v>
      </c>
      <c r="I36" s="11">
        <v>0</v>
      </c>
      <c r="J36" s="11">
        <v>0</v>
      </c>
    </row>
    <row r="37" spans="1:10" ht="16.5" customHeight="1">
      <c r="A37" s="6" t="s">
        <v>28</v>
      </c>
      <c r="B37" s="12">
        <f t="shared" si="0"/>
        <v>7368.17207745</v>
      </c>
      <c r="C37" s="12">
        <f t="shared" si="1"/>
        <v>7366.02085767</v>
      </c>
      <c r="D37" s="12">
        <v>7126.313552</v>
      </c>
      <c r="E37" s="11">
        <v>0</v>
      </c>
      <c r="F37" s="11">
        <v>0</v>
      </c>
      <c r="G37" s="11">
        <v>239.70730566999998</v>
      </c>
      <c r="H37" s="12">
        <f>SUM(I37:J37)</f>
        <v>2.15121978</v>
      </c>
      <c r="I37" s="11">
        <v>0</v>
      </c>
      <c r="J37" s="11">
        <v>2.15121978</v>
      </c>
    </row>
    <row r="38" spans="1:10" s="9" customFormat="1" ht="16.5" customHeight="1" thickBot="1">
      <c r="A38" s="7" t="s">
        <v>0</v>
      </c>
      <c r="B38" s="8">
        <f aca="true" t="shared" si="2" ref="B38:H38">SUM(B6:B37)</f>
        <v>535463.2085350499</v>
      </c>
      <c r="C38" s="8">
        <f t="shared" si="2"/>
        <v>495298.82999144</v>
      </c>
      <c r="D38" s="8">
        <f t="shared" si="2"/>
        <v>447554.8281630799</v>
      </c>
      <c r="E38" s="8">
        <f t="shared" si="2"/>
        <v>9067.12735785</v>
      </c>
      <c r="F38" s="8">
        <f t="shared" si="2"/>
        <v>24513.651696310004</v>
      </c>
      <c r="G38" s="8">
        <f t="shared" si="2"/>
        <v>14163.2227742</v>
      </c>
      <c r="H38" s="8">
        <f t="shared" si="2"/>
        <v>40164.37854360999</v>
      </c>
      <c r="I38" s="8">
        <v>4716.78934072</v>
      </c>
      <c r="J38" s="8">
        <v>35447.58920289</v>
      </c>
    </row>
    <row r="39" spans="1:10" s="10" customFormat="1" ht="24.75" customHeight="1">
      <c r="A39" s="18" t="s">
        <v>42</v>
      </c>
      <c r="B39" s="18"/>
      <c r="C39" s="18"/>
      <c r="D39" s="18"/>
      <c r="E39" s="18"/>
      <c r="F39" s="18"/>
      <c r="G39" s="18"/>
      <c r="H39" s="18"/>
      <c r="I39" s="18"/>
      <c r="J39" s="18"/>
    </row>
    <row r="40" spans="1:10" s="10" customFormat="1" ht="12.75" customHeight="1">
      <c r="A40" s="17" t="s">
        <v>44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 s="10" customFormat="1" ht="12.75" customHeight="1" hidden="1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ht="13.5" hidden="1"/>
    <row r="43" ht="13.5" hidden="1"/>
    <row r="44" ht="13.5" hidden="1"/>
    <row r="45" ht="13.5" hidden="1"/>
    <row r="46" ht="13.5" hidden="1"/>
    <row r="47" ht="13.5" hidden="1"/>
    <row r="48" ht="13.5" hidden="1"/>
  </sheetData>
  <sheetProtection/>
  <mergeCells count="10">
    <mergeCell ref="A41:J41"/>
    <mergeCell ref="A4:A5"/>
    <mergeCell ref="C2:J2"/>
    <mergeCell ref="A40:J40"/>
    <mergeCell ref="C4:G4"/>
    <mergeCell ref="H4:J4"/>
    <mergeCell ref="A39:J39"/>
    <mergeCell ref="C3:J3"/>
    <mergeCell ref="C1:J1"/>
    <mergeCell ref="B4:B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2017-02-16T19:39:50Z</dcterms:created>
  <dcterms:modified xsi:type="dcterms:W3CDTF">2019-11-28T22:50:41Z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