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Hoja1" sheetId="1" r:id="rId1"/>
  </sheets>
  <definedNames/>
  <calcPr fullCalcOnLoad="1"/>
</workbook>
</file>

<file path=xl/sharedStrings.xml><?xml version="1.0" encoding="utf-8"?>
<sst xmlns="http://schemas.openxmlformats.org/spreadsheetml/2006/main" count="455" uniqueCount="49">
  <si>
    <t>Entidad Federativa</t>
  </si>
  <si>
    <t>Total</t>
  </si>
  <si>
    <t>Banca Múltiple</t>
  </si>
  <si>
    <t>Banca de Desarrollo</t>
  </si>
  <si>
    <t>Emisiones Bursátiles</t>
  </si>
  <si>
    <t>Participaciones</t>
  </si>
  <si>
    <t>Aportaciones</t>
  </si>
  <si>
    <t>Aguascalientes</t>
  </si>
  <si>
    <t>Baja California</t>
  </si>
  <si>
    <t>Baja California Sur</t>
  </si>
  <si>
    <t>Campeche</t>
  </si>
  <si>
    <t>Coahuila</t>
  </si>
  <si>
    <t>Colima</t>
  </si>
  <si>
    <t>Chiapas</t>
  </si>
  <si>
    <t>Chihuahua</t>
  </si>
  <si>
    <t>Ciudad de México</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</si>
  <si>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</si>
  <si>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</si>
  <si>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</si>
  <si>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</si>
  <si>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</si>
  <si>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</si>
  <si>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</si>
  <si>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</si>
  <si>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</si>
  <si>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</si>
  <si>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</si>
  <si>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</si>
  <si>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</si>
  <si>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</si>
  <si>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</si>
  <si>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</si>
  <si>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</si>
  <si>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</si>
  <si>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</si>
  <si>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</si>
  <si>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</si>
  <si>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</si>
  <si>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Saldos al 30 de junio de 2019</t>
  </si>
  <si>
    <t>Ingresos locales</t>
  </si>
  <si>
    <t>Corto plazo quirografario</t>
  </si>
  <si>
    <t>-</t>
  </si>
  <si>
    <t xml:space="preserve">Fuente: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
</t>
  </si>
  <si>
    <r>
      <rPr>
        <vertAlign val="superscript"/>
        <sz val="8"/>
        <rFont val="Montserrat"/>
        <family val="0"/>
      </rPr>
      <t>1_/</t>
    </r>
    <r>
      <rPr>
        <sz val="8"/>
        <rFont val="Montserrat"/>
        <family val="0"/>
      </rPr>
      <t xml:space="preserve"> Se clasifica considerando el ingreso de la fuente primaria.</t>
    </r>
  </si>
  <si>
    <r>
      <t>Estado de México</t>
    </r>
  </si>
  <si>
    <r>
      <t>Financiamientos y obligaciones de municipios y sus entes públicos por tipo de acreedor y fuente de pago</t>
    </r>
    <r>
      <rPr>
        <b/>
        <vertAlign val="superscript"/>
        <sz val="9"/>
        <rFont val="Montserrat"/>
        <family val="0"/>
      </rPr>
      <t>1_/</t>
    </r>
  </si>
  <si>
    <t>(millones de pesos)</t>
  </si>
  <si>
    <r>
      <t>Otros</t>
    </r>
    <r>
      <rPr>
        <b/>
        <vertAlign val="superscript"/>
        <sz val="9"/>
        <rFont val="Montserrat"/>
        <family val="0"/>
      </rPr>
      <t>2_/</t>
    </r>
  </si>
  <si>
    <r>
      <rPr>
        <vertAlign val="superscript"/>
        <sz val="8"/>
        <rFont val="Montserrat"/>
        <family val="0"/>
      </rPr>
      <t>2_/</t>
    </r>
    <r>
      <rPr>
        <sz val="8"/>
        <rFont val="Montserrat"/>
        <family val="0"/>
      </rPr>
      <t>Corporación Financiera de América del Norte, Deutsche Bank Mexico, Empresa Consultoría Energética de América, Fideicomiso Fondo Nacional de Habitaciones Populares, Fideicomiso Fondo Revolvente Sonora, Financiera Local, Fintegra Financiamiento, Instituto para el Desarrollo y Financiamiento del Estado de Quintana Roo, y Lumo Financiera del Centro.</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</si>
</sst>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_-* #,##0.0_-;\-* #,##0.0_-;_-* &quot;-&quot;??_-;_-@_-"/>
    <numFmt numFmtId="167" formatCode="_-* #,##0_-;\-* #,##0_-;_-* &quot;-&quot;??_-;_-@_-"/>
  </numFmts>
  <fonts count="44">
    <font>
      <sz val="11"/>
      <color theme="1"/>
      <name val="Calibri"/>
      <family val="2"/>
    </font>
    <font>
      <sz val="11"/>
      <color indexed="8"/>
      <name val="Calibri"/>
      <family val="2"/>
    </font>
    <font>
      <sz val="10"/>
      <name val="Arial"/>
      <family val="2"/>
    </font>
    <font>
      <sz val="10"/>
      <name val="Courier"/>
      <family val="3"/>
    </font>
    <font>
      <vertAlign val="superscript"/>
      <sz val="8"/>
      <color indexed="8"/>
      <name val="Soberana Sans"/>
      <family val="3"/>
    </font>
    <font>
      <b/>
      <sz val="9"/>
      <name val="Montserrat"/>
      <family val="0"/>
    </font>
    <font>
      <sz val="9"/>
      <name val="Montserrat"/>
      <family val="0"/>
    </font>
    <font>
      <sz val="8"/>
      <name val="Montserrat"/>
      <family val="0"/>
    </font>
    <font>
      <vertAlign val="superscript"/>
      <sz val="8"/>
      <name val="Montserrat"/>
      <family val="0"/>
    </font>
    <font>
      <b/>
      <vertAlign val="superscript"/>
      <sz val="9"/>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64"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23">
    <xf numFmtId="0" fontId="0" fillId="0" borderId="0" xfId="0" applyFont="1" applyAlignment="1">
      <alignment/>
    </xf>
    <xf numFmtId="0" fontId="5" fillId="33" borderId="0" xfId="54" applyFont="1" applyFill="1" applyBorder="1" applyAlignment="1">
      <alignment vertical="center"/>
      <protection/>
    </xf>
    <xf numFmtId="0" fontId="6" fillId="33" borderId="0" xfId="54" applyFont="1" applyFill="1" applyBorder="1">
      <alignment/>
      <protection/>
    </xf>
    <xf numFmtId="0" fontId="6" fillId="33" borderId="0" xfId="54" applyFont="1" applyFill="1" applyBorder="1" applyAlignment="1">
      <alignment vertical="center"/>
      <protection/>
    </xf>
    <xf numFmtId="0" fontId="5" fillId="33" borderId="10" xfId="54" applyNumberFormat="1" applyFont="1" applyFill="1" applyBorder="1" applyAlignment="1" quotePrefix="1">
      <alignment horizontal="left"/>
      <protection/>
    </xf>
    <xf numFmtId="0" fontId="43" fillId="33" borderId="10" xfId="0" applyFont="1" applyFill="1" applyBorder="1" applyAlignment="1" applyProtection="1" quotePrefix="1">
      <alignment horizontal="left"/>
      <protection/>
    </xf>
    <xf numFmtId="0" fontId="5" fillId="33" borderId="0" xfId="54" applyFont="1" applyFill="1" applyBorder="1" applyAlignment="1" quotePrefix="1">
      <alignment vertical="center"/>
      <protection/>
    </xf>
    <xf numFmtId="3" fontId="5" fillId="33" borderId="10" xfId="54" applyNumberFormat="1" applyFont="1" applyFill="1" applyBorder="1" applyAlignment="1" applyProtection="1">
      <alignment horizontal="right" vertical="center"/>
      <protection/>
    </xf>
    <xf numFmtId="3" fontId="6" fillId="33" borderId="10" xfId="53" applyNumberFormat="1" applyFont="1" applyFill="1" applyBorder="1" applyAlignment="1" applyProtection="1">
      <alignment horizontal="right" vertical="center"/>
      <protection/>
    </xf>
    <xf numFmtId="3" fontId="6" fillId="33" borderId="10" xfId="53" applyNumberFormat="1" applyFont="1" applyFill="1" applyBorder="1" applyAlignment="1" applyProtection="1" quotePrefix="1">
      <alignment horizontal="right" vertical="center"/>
      <protection/>
    </xf>
    <xf numFmtId="0" fontId="5" fillId="34" borderId="10" xfId="54" applyNumberFormat="1" applyFont="1" applyFill="1" applyBorder="1" applyAlignment="1" applyProtection="1">
      <alignment horizontal="center" vertical="center" wrapText="1"/>
      <protection/>
    </xf>
    <xf numFmtId="0" fontId="6" fillId="33" borderId="0" xfId="54" applyFont="1" applyFill="1" applyBorder="1" applyAlignment="1">
      <alignment wrapText="1"/>
      <protection/>
    </xf>
    <xf numFmtId="0" fontId="7" fillId="33" borderId="0" xfId="54" applyFont="1" applyFill="1" applyAlignment="1" quotePrefix="1">
      <alignment horizontal="left" vertical="top"/>
      <protection/>
    </xf>
    <xf numFmtId="0" fontId="6" fillId="33" borderId="0" xfId="54" applyFont="1" applyFill="1" applyAlignment="1">
      <alignment horizontal="left" vertical="top"/>
      <protection/>
    </xf>
    <xf numFmtId="0" fontId="5" fillId="33" borderId="0" xfId="54" applyFont="1" applyFill="1" applyBorder="1" applyAlignment="1">
      <alignment horizontal="center" vertical="center"/>
      <protection/>
    </xf>
    <xf numFmtId="0" fontId="7" fillId="33" borderId="11" xfId="54" applyNumberFormat="1" applyFont="1" applyFill="1" applyBorder="1" applyAlignment="1" quotePrefix="1">
      <alignment horizontal="left" vertical="top" wrapText="1"/>
      <protection/>
    </xf>
    <xf numFmtId="0" fontId="7" fillId="33" borderId="11" xfId="54" applyNumberFormat="1" applyFont="1" applyFill="1" applyBorder="1" applyAlignment="1" quotePrefix="1">
      <alignment horizontal="left" vertical="top"/>
      <protection/>
    </xf>
    <xf numFmtId="0" fontId="6" fillId="33" borderId="0" xfId="53" applyFont="1" applyFill="1" applyBorder="1" applyAlignment="1" quotePrefix="1">
      <alignment horizontal="left" vertical="center" wrapText="1"/>
      <protection/>
    </xf>
    <xf numFmtId="0" fontId="5" fillId="34" borderId="10" xfId="54" applyFont="1" applyFill="1" applyBorder="1" applyAlignment="1">
      <alignment horizontal="center" vertical="center"/>
      <protection/>
    </xf>
    <xf numFmtId="0" fontId="5" fillId="34" borderId="12" xfId="54" applyFont="1" applyFill="1" applyBorder="1" applyAlignment="1">
      <alignment horizontal="center" vertical="center"/>
      <protection/>
    </xf>
    <xf numFmtId="0" fontId="5" fillId="34" borderId="13" xfId="54" applyFont="1" applyFill="1" applyBorder="1" applyAlignment="1">
      <alignment horizontal="center" vertical="center"/>
      <protection/>
    </xf>
    <xf numFmtId="0" fontId="5" fillId="34" borderId="10" xfId="54" applyNumberFormat="1" applyFont="1" applyFill="1" applyBorder="1" applyAlignment="1" applyProtection="1">
      <alignment horizontal="center" vertical="center"/>
      <protection/>
    </xf>
    <xf numFmtId="0" fontId="7" fillId="33" borderId="0" xfId="54" applyFont="1" applyFill="1" applyAlignment="1" quotePrefix="1">
      <alignment horizontal="left" vertical="top"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Linea horizontal" xfId="47"/>
    <cellStyle name="Comma" xfId="48"/>
    <cellStyle name="Comma [0]" xfId="49"/>
    <cellStyle name="Currency" xfId="50"/>
    <cellStyle name="Currency [0]" xfId="51"/>
    <cellStyle name="Neutral" xfId="52"/>
    <cellStyle name="Normal 10" xfId="53"/>
    <cellStyle name="Normal 17"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104775</xdr:rowOff>
    </xdr:from>
    <xdr:to>
      <xdr:col>2</xdr:col>
      <xdr:colOff>57150</xdr:colOff>
      <xdr:row>2</xdr:row>
      <xdr:rowOff>142875</xdr:rowOff>
    </xdr:to>
    <xdr:pic>
      <xdr:nvPicPr>
        <xdr:cNvPr id="1" name="Imagen 1"/>
        <xdr:cNvPicPr preferRelativeResize="1">
          <a:picLocks noChangeAspect="1"/>
        </xdr:cNvPicPr>
      </xdr:nvPicPr>
      <xdr:blipFill>
        <a:blip r:embed="rId1"/>
        <a:stretch>
          <a:fillRect/>
        </a:stretch>
      </xdr:blipFill>
      <xdr:spPr>
        <a:xfrm>
          <a:off x="95250" y="104775"/>
          <a:ext cx="193357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7">
      <selection activeCell="C52" sqref="C52"/>
    </sheetView>
  </sheetViews>
  <sheetFormatPr defaultColWidth="0" defaultRowHeight="15" zeroHeight="1"/>
  <cols>
    <col min="1" max="1" width="19.8515625" style="2" customWidth="1"/>
    <col min="2" max="2" width="9.7109375" style="2" customWidth="1"/>
    <col min="3" max="3" width="15.421875" style="2" customWidth="1"/>
    <col min="4" max="4" width="13.57421875" style="2" customWidth="1"/>
    <col min="5" max="5" width="9.8515625" style="2" customWidth="1"/>
    <col min="6" max="6" width="14.421875" style="2" customWidth="1"/>
    <col min="7" max="7" width="15.421875" style="2" customWidth="1"/>
    <col min="8" max="8" width="13.57421875" style="2" customWidth="1"/>
    <col min="9" max="9" width="9.8515625" style="2" customWidth="1"/>
    <col min="10" max="11" width="15.421875" style="2" customWidth="1"/>
    <col min="12" max="12" width="13.57421875" style="2" customWidth="1"/>
    <col min="13" max="13" width="9.8515625" style="2" customWidth="1"/>
    <col min="14" max="14" width="12.421875" style="2" customWidth="1"/>
    <col min="15" max="15" width="15.421875" style="2" customWidth="1"/>
    <col min="16" max="16" width="9.8515625" style="2" customWidth="1"/>
    <col min="17" max="17" width="14.140625" style="2" customWidth="1"/>
    <col min="18" max="247" width="11.421875" style="2" hidden="1" customWidth="1"/>
    <col min="248" max="248" width="7.00390625" style="2" hidden="1" customWidth="1"/>
    <col min="249" max="16384" width="10.00390625" style="2" hidden="1" customWidth="1"/>
  </cols>
  <sheetData>
    <row r="1" spans="2:17" ht="18" customHeight="1">
      <c r="B1" s="1"/>
      <c r="C1" s="14" t="s">
        <v>45</v>
      </c>
      <c r="D1" s="14"/>
      <c r="E1" s="14"/>
      <c r="F1" s="14"/>
      <c r="G1" s="14"/>
      <c r="H1" s="14"/>
      <c r="I1" s="14"/>
      <c r="J1" s="14"/>
      <c r="K1" s="14"/>
      <c r="L1" s="14"/>
      <c r="M1" s="14"/>
      <c r="N1" s="14"/>
      <c r="O1" s="14"/>
      <c r="P1" s="14"/>
      <c r="Q1" s="14"/>
    </row>
    <row r="2" spans="2:17" ht="18" customHeight="1">
      <c r="B2" s="1"/>
      <c r="C2" s="14" t="s">
        <v>38</v>
      </c>
      <c r="D2" s="14"/>
      <c r="E2" s="14"/>
      <c r="F2" s="14"/>
      <c r="G2" s="14"/>
      <c r="H2" s="14"/>
      <c r="I2" s="14"/>
      <c r="J2" s="14"/>
      <c r="K2" s="14"/>
      <c r="L2" s="14"/>
      <c r="M2" s="14"/>
      <c r="N2" s="14"/>
      <c r="O2" s="14"/>
      <c r="P2" s="14"/>
      <c r="Q2" s="14"/>
    </row>
    <row r="3" spans="2:17" ht="18" customHeight="1">
      <c r="B3" s="6"/>
      <c r="C3" s="14" t="s">
        <v>46</v>
      </c>
      <c r="D3" s="14"/>
      <c r="E3" s="14"/>
      <c r="F3" s="14"/>
      <c r="G3" s="14"/>
      <c r="H3" s="14"/>
      <c r="I3" s="14"/>
      <c r="J3" s="14"/>
      <c r="K3" s="14"/>
      <c r="L3" s="14"/>
      <c r="M3" s="14"/>
      <c r="N3" s="14"/>
      <c r="O3" s="14"/>
      <c r="P3" s="14"/>
      <c r="Q3" s="14"/>
    </row>
    <row r="4" spans="1:17" ht="15" customHeight="1">
      <c r="A4" s="19" t="s">
        <v>0</v>
      </c>
      <c r="B4" s="21" t="s">
        <v>1</v>
      </c>
      <c r="C4" s="18" t="s">
        <v>2</v>
      </c>
      <c r="D4" s="18"/>
      <c r="E4" s="18"/>
      <c r="F4" s="18"/>
      <c r="G4" s="18" t="s">
        <v>3</v>
      </c>
      <c r="H4" s="18"/>
      <c r="I4" s="18"/>
      <c r="J4" s="18"/>
      <c r="K4" s="18" t="s">
        <v>4</v>
      </c>
      <c r="L4" s="18"/>
      <c r="M4" s="18"/>
      <c r="N4" s="18"/>
      <c r="O4" s="18" t="s">
        <v>47</v>
      </c>
      <c r="P4" s="18"/>
      <c r="Q4" s="18"/>
    </row>
    <row r="5" spans="1:17" s="11" customFormat="1" ht="24.75" customHeight="1">
      <c r="A5" s="20"/>
      <c r="B5" s="21"/>
      <c r="C5" s="10" t="s">
        <v>5</v>
      </c>
      <c r="D5" s="10" t="s">
        <v>6</v>
      </c>
      <c r="E5" s="10" t="s">
        <v>39</v>
      </c>
      <c r="F5" s="10" t="s">
        <v>40</v>
      </c>
      <c r="G5" s="10" t="s">
        <v>5</v>
      </c>
      <c r="H5" s="10" t="s">
        <v>6</v>
      </c>
      <c r="I5" s="10" t="s">
        <v>39</v>
      </c>
      <c r="J5" s="10" t="s">
        <v>40</v>
      </c>
      <c r="K5" s="10" t="s">
        <v>5</v>
      </c>
      <c r="L5" s="10" t="s">
        <v>6</v>
      </c>
      <c r="M5" s="10" t="s">
        <v>39</v>
      </c>
      <c r="N5" s="10" t="s">
        <v>40</v>
      </c>
      <c r="O5" s="10" t="s">
        <v>5</v>
      </c>
      <c r="P5" s="10" t="s">
        <v>39</v>
      </c>
      <c r="Q5" s="10" t="s">
        <v>40</v>
      </c>
    </row>
    <row r="6" spans="1:17" ht="12" customHeight="1">
      <c r="A6" s="5" t="s">
        <v>7</v>
      </c>
      <c r="B6" s="8">
        <f aca="true" t="shared" si="0" ref="B6:B37">SUM(C6:F6,G6:J6,K6:N6,O6:Q6)</f>
        <v>2.96272342</v>
      </c>
      <c r="C6" s="9" t="s">
        <v>41</v>
      </c>
      <c r="D6" s="8" t="s">
        <v>41</v>
      </c>
      <c r="E6" s="8" t="s">
        <v>41</v>
      </c>
      <c r="F6" s="8" t="s">
        <v>41</v>
      </c>
      <c r="G6" s="8" t="s">
        <v>41</v>
      </c>
      <c r="H6" s="8">
        <v>2.96272342</v>
      </c>
      <c r="I6" s="8" t="s">
        <v>41</v>
      </c>
      <c r="J6" s="8" t="s">
        <v>41</v>
      </c>
      <c r="K6" s="8" t="s">
        <v>41</v>
      </c>
      <c r="L6" s="8" t="s">
        <v>41</v>
      </c>
      <c r="M6" s="8" t="s">
        <v>41</v>
      </c>
      <c r="N6" s="8" t="s">
        <v>41</v>
      </c>
      <c r="O6" s="8" t="s">
        <v>41</v>
      </c>
      <c r="P6" s="8" t="s">
        <v>41</v>
      </c>
      <c r="Q6" s="8" t="s">
        <v>41</v>
      </c>
    </row>
    <row r="7" spans="1:17" ht="12" customHeight="1">
      <c r="A7" s="5" t="s">
        <v>8</v>
      </c>
      <c r="B7" s="8">
        <f t="shared" si="0"/>
        <v>4640.20795695</v>
      </c>
      <c r="C7" s="8">
        <v>1402.0627910500002</v>
      </c>
      <c r="D7" s="8" t="s">
        <v>41</v>
      </c>
      <c r="E7" s="8" t="s">
        <v>41</v>
      </c>
      <c r="F7" s="8" t="s">
        <v>41</v>
      </c>
      <c r="G7" s="8">
        <v>2990.7453382800004</v>
      </c>
      <c r="H7" s="8" t="s">
        <v>41</v>
      </c>
      <c r="I7" s="8" t="s">
        <v>41</v>
      </c>
      <c r="J7" s="8" t="s">
        <v>41</v>
      </c>
      <c r="K7" s="8" t="s">
        <v>41</v>
      </c>
      <c r="L7" s="8" t="s">
        <v>41</v>
      </c>
      <c r="M7" s="8" t="s">
        <v>41</v>
      </c>
      <c r="N7" s="8" t="s">
        <v>41</v>
      </c>
      <c r="O7" s="8">
        <v>209.60760362</v>
      </c>
      <c r="P7" s="8">
        <v>37.792224</v>
      </c>
      <c r="Q7" s="8" t="s">
        <v>41</v>
      </c>
    </row>
    <row r="8" spans="1:17" ht="12" customHeight="1">
      <c r="A8" s="5" t="s">
        <v>9</v>
      </c>
      <c r="B8" s="8">
        <f t="shared" si="0"/>
        <v>649.0764246499999</v>
      </c>
      <c r="C8" s="8">
        <v>472.91662366</v>
      </c>
      <c r="D8" s="8" t="s">
        <v>41</v>
      </c>
      <c r="E8" s="8" t="s">
        <v>41</v>
      </c>
      <c r="F8" s="8">
        <v>15.818181800000001</v>
      </c>
      <c r="G8" s="8">
        <v>152.10985626000002</v>
      </c>
      <c r="H8" s="8" t="s">
        <v>41</v>
      </c>
      <c r="I8" s="8">
        <v>8.23176293</v>
      </c>
      <c r="J8" s="8" t="s">
        <v>41</v>
      </c>
      <c r="K8" s="8" t="s">
        <v>41</v>
      </c>
      <c r="L8" s="8" t="s">
        <v>41</v>
      </c>
      <c r="M8" s="8" t="s">
        <v>41</v>
      </c>
      <c r="N8" s="8" t="s">
        <v>41</v>
      </c>
      <c r="O8" s="8" t="s">
        <v>41</v>
      </c>
      <c r="P8" s="8" t="s">
        <v>41</v>
      </c>
      <c r="Q8" s="8" t="s">
        <v>41</v>
      </c>
    </row>
    <row r="9" spans="1:17" ht="12" customHeight="1">
      <c r="A9" s="5" t="s">
        <v>10</v>
      </c>
      <c r="B9" s="8">
        <f t="shared" si="0"/>
        <v>334.261596</v>
      </c>
      <c r="C9" s="8">
        <v>61.995146979999994</v>
      </c>
      <c r="D9" s="8" t="s">
        <v>41</v>
      </c>
      <c r="E9" s="8" t="s">
        <v>41</v>
      </c>
      <c r="F9" s="8">
        <v>12.50000002</v>
      </c>
      <c r="G9" s="8">
        <v>259.766449</v>
      </c>
      <c r="H9" s="8" t="s">
        <v>41</v>
      </c>
      <c r="I9" s="8" t="s">
        <v>41</v>
      </c>
      <c r="J9" s="8" t="s">
        <v>41</v>
      </c>
      <c r="K9" s="8" t="s">
        <v>41</v>
      </c>
      <c r="L9" s="8" t="s">
        <v>41</v>
      </c>
      <c r="M9" s="8" t="s">
        <v>41</v>
      </c>
      <c r="N9" s="8" t="s">
        <v>41</v>
      </c>
      <c r="O9" s="8" t="s">
        <v>41</v>
      </c>
      <c r="P9" s="8" t="s">
        <v>41</v>
      </c>
      <c r="Q9" s="8" t="s">
        <v>41</v>
      </c>
    </row>
    <row r="10" spans="1:17" ht="12" customHeight="1">
      <c r="A10" s="5" t="s">
        <v>11</v>
      </c>
      <c r="B10" s="8">
        <f t="shared" si="0"/>
        <v>253.39070333000004</v>
      </c>
      <c r="C10" s="8" t="s">
        <v>41</v>
      </c>
      <c r="D10" s="8" t="s">
        <v>41</v>
      </c>
      <c r="E10" s="8" t="s">
        <v>41</v>
      </c>
      <c r="F10" s="8" t="s">
        <v>41</v>
      </c>
      <c r="G10" s="8">
        <v>234.94544967000004</v>
      </c>
      <c r="H10" s="8" t="s">
        <v>41</v>
      </c>
      <c r="I10" s="8" t="s">
        <v>41</v>
      </c>
      <c r="J10" s="8" t="s">
        <v>41</v>
      </c>
      <c r="K10" s="8" t="s">
        <v>41</v>
      </c>
      <c r="L10" s="8" t="s">
        <v>41</v>
      </c>
      <c r="M10" s="8" t="s">
        <v>41</v>
      </c>
      <c r="N10" s="8" t="s">
        <v>41</v>
      </c>
      <c r="O10" s="8">
        <v>18.44525366</v>
      </c>
      <c r="P10" s="8" t="s">
        <v>41</v>
      </c>
      <c r="Q10" s="8" t="s">
        <v>41</v>
      </c>
    </row>
    <row r="11" spans="1:17" ht="12" customHeight="1">
      <c r="A11" s="5" t="s">
        <v>12</v>
      </c>
      <c r="B11" s="8">
        <f t="shared" si="0"/>
        <v>277.56910741999997</v>
      </c>
      <c r="C11" s="8" t="s">
        <v>41</v>
      </c>
      <c r="D11" s="8" t="s">
        <v>41</v>
      </c>
      <c r="E11" s="8" t="s">
        <v>41</v>
      </c>
      <c r="F11" s="8">
        <v>16.03333333</v>
      </c>
      <c r="G11" s="8">
        <v>261.53577408999996</v>
      </c>
      <c r="H11" s="8" t="s">
        <v>41</v>
      </c>
      <c r="I11" s="8" t="s">
        <v>41</v>
      </c>
      <c r="J11" s="8" t="s">
        <v>41</v>
      </c>
      <c r="K11" s="8" t="s">
        <v>41</v>
      </c>
      <c r="L11" s="8" t="s">
        <v>41</v>
      </c>
      <c r="M11" s="8" t="s">
        <v>41</v>
      </c>
      <c r="N11" s="8" t="s">
        <v>41</v>
      </c>
      <c r="O11" s="8" t="s">
        <v>41</v>
      </c>
      <c r="P11" s="8" t="s">
        <v>41</v>
      </c>
      <c r="Q11" s="8" t="s">
        <v>41</v>
      </c>
    </row>
    <row r="12" spans="1:17" ht="12" customHeight="1">
      <c r="A12" s="5" t="s">
        <v>13</v>
      </c>
      <c r="B12" s="8">
        <f t="shared" si="0"/>
        <v>594.2984346799999</v>
      </c>
      <c r="C12" s="8" t="s">
        <v>41</v>
      </c>
      <c r="D12" s="8" t="s">
        <v>41</v>
      </c>
      <c r="E12" s="8" t="s">
        <v>41</v>
      </c>
      <c r="F12" s="8">
        <v>52.59999998</v>
      </c>
      <c r="G12" s="8">
        <v>189.88627250999997</v>
      </c>
      <c r="H12" s="8" t="s">
        <v>41</v>
      </c>
      <c r="I12" s="8">
        <v>351.81216219</v>
      </c>
      <c r="J12" s="8" t="s">
        <v>41</v>
      </c>
      <c r="K12" s="8" t="s">
        <v>41</v>
      </c>
      <c r="L12" s="8" t="s">
        <v>41</v>
      </c>
      <c r="M12" s="8" t="s">
        <v>41</v>
      </c>
      <c r="N12" s="8" t="s">
        <v>41</v>
      </c>
      <c r="O12" s="8" t="s">
        <v>41</v>
      </c>
      <c r="P12" s="8" t="s">
        <v>41</v>
      </c>
      <c r="Q12" s="8" t="s">
        <v>41</v>
      </c>
    </row>
    <row r="13" spans="1:17" ht="12" customHeight="1">
      <c r="A13" s="5" t="s">
        <v>14</v>
      </c>
      <c r="B13" s="8">
        <f t="shared" si="0"/>
        <v>169.58250101</v>
      </c>
      <c r="C13" s="8">
        <v>163.761192</v>
      </c>
      <c r="D13" s="8" t="s">
        <v>41</v>
      </c>
      <c r="E13" s="8" t="s">
        <v>41</v>
      </c>
      <c r="F13" s="8" t="s">
        <v>41</v>
      </c>
      <c r="G13" s="8">
        <v>5.82130901</v>
      </c>
      <c r="H13" s="8" t="s">
        <v>41</v>
      </c>
      <c r="I13" s="8" t="s">
        <v>41</v>
      </c>
      <c r="J13" s="8" t="s">
        <v>41</v>
      </c>
      <c r="K13" s="8" t="s">
        <v>41</v>
      </c>
      <c r="L13" s="8" t="s">
        <v>41</v>
      </c>
      <c r="M13" s="8" t="s">
        <v>41</v>
      </c>
      <c r="N13" s="8" t="s">
        <v>41</v>
      </c>
      <c r="O13" s="8" t="s">
        <v>41</v>
      </c>
      <c r="P13" s="8" t="s">
        <v>41</v>
      </c>
      <c r="Q13" s="8" t="s">
        <v>41</v>
      </c>
    </row>
    <row r="14" spans="1:17" ht="12" customHeight="1">
      <c r="A14" s="5" t="s">
        <v>15</v>
      </c>
      <c r="B14" s="8">
        <f t="shared" si="0"/>
        <v>0</v>
      </c>
      <c r="C14" s="8" t="s">
        <v>41</v>
      </c>
      <c r="D14" s="8" t="s">
        <v>41</v>
      </c>
      <c r="E14" s="8" t="s">
        <v>41</v>
      </c>
      <c r="F14" s="8" t="s">
        <v>41</v>
      </c>
      <c r="G14" s="8" t="s">
        <v>41</v>
      </c>
      <c r="H14" s="8" t="s">
        <v>41</v>
      </c>
      <c r="I14" s="8" t="s">
        <v>41</v>
      </c>
      <c r="J14" s="8" t="s">
        <v>41</v>
      </c>
      <c r="K14" s="8" t="s">
        <v>41</v>
      </c>
      <c r="L14" s="8" t="s">
        <v>41</v>
      </c>
      <c r="M14" s="8" t="s">
        <v>41</v>
      </c>
      <c r="N14" s="8" t="s">
        <v>41</v>
      </c>
      <c r="O14" s="8" t="s">
        <v>41</v>
      </c>
      <c r="P14" s="8" t="s">
        <v>41</v>
      </c>
      <c r="Q14" s="8" t="s">
        <v>41</v>
      </c>
    </row>
    <row r="15" spans="1:17" ht="12" customHeight="1">
      <c r="A15" s="5" t="s">
        <v>16</v>
      </c>
      <c r="B15" s="8">
        <f t="shared" si="0"/>
        <v>698.8644105200002</v>
      </c>
      <c r="C15" s="8">
        <v>86.41129461999999</v>
      </c>
      <c r="D15" s="8" t="s">
        <v>41</v>
      </c>
      <c r="E15" s="8" t="s">
        <v>41</v>
      </c>
      <c r="F15" s="8" t="s">
        <v>41</v>
      </c>
      <c r="G15" s="8">
        <v>578.5879244500002</v>
      </c>
      <c r="H15" s="8" t="s">
        <v>41</v>
      </c>
      <c r="I15" s="8">
        <v>33.86519145</v>
      </c>
      <c r="J15" s="8" t="s">
        <v>41</v>
      </c>
      <c r="K15" s="8" t="s">
        <v>41</v>
      </c>
      <c r="L15" s="8" t="s">
        <v>41</v>
      </c>
      <c r="M15" s="8" t="s">
        <v>41</v>
      </c>
      <c r="N15" s="8" t="s">
        <v>41</v>
      </c>
      <c r="O15" s="8" t="s">
        <v>41</v>
      </c>
      <c r="P15" s="8" t="s">
        <v>41</v>
      </c>
      <c r="Q15" s="8" t="s">
        <v>41</v>
      </c>
    </row>
    <row r="16" spans="1:17" ht="12" customHeight="1">
      <c r="A16" s="5" t="s">
        <v>17</v>
      </c>
      <c r="B16" s="8">
        <f t="shared" si="0"/>
        <v>2048.63977078</v>
      </c>
      <c r="C16" s="8">
        <v>1591.9665261900002</v>
      </c>
      <c r="D16" s="8" t="s">
        <v>41</v>
      </c>
      <c r="E16" s="8" t="s">
        <v>41</v>
      </c>
      <c r="F16" s="8" t="s">
        <v>41</v>
      </c>
      <c r="G16" s="8">
        <v>456.67324459</v>
      </c>
      <c r="H16" s="8" t="s">
        <v>41</v>
      </c>
      <c r="I16" s="8" t="s">
        <v>41</v>
      </c>
      <c r="J16" s="8" t="s">
        <v>41</v>
      </c>
      <c r="K16" s="8" t="s">
        <v>41</v>
      </c>
      <c r="L16" s="8" t="s">
        <v>41</v>
      </c>
      <c r="M16" s="8" t="s">
        <v>41</v>
      </c>
      <c r="N16" s="8" t="s">
        <v>41</v>
      </c>
      <c r="O16" s="8" t="s">
        <v>41</v>
      </c>
      <c r="P16" s="8" t="s">
        <v>41</v>
      </c>
      <c r="Q16" s="8" t="s">
        <v>41</v>
      </c>
    </row>
    <row r="17" spans="1:17" ht="12" customHeight="1">
      <c r="A17" s="5" t="s">
        <v>18</v>
      </c>
      <c r="B17" s="8">
        <f t="shared" si="0"/>
        <v>564.7009107</v>
      </c>
      <c r="C17" s="8">
        <v>419.590667</v>
      </c>
      <c r="D17" s="8" t="s">
        <v>41</v>
      </c>
      <c r="E17" s="8">
        <v>45.110243700000005</v>
      </c>
      <c r="F17" s="8">
        <v>100</v>
      </c>
      <c r="G17" s="8" t="s">
        <v>41</v>
      </c>
      <c r="H17" s="8" t="s">
        <v>41</v>
      </c>
      <c r="I17" s="8" t="s">
        <v>41</v>
      </c>
      <c r="J17" s="8" t="s">
        <v>41</v>
      </c>
      <c r="K17" s="8" t="s">
        <v>41</v>
      </c>
      <c r="L17" s="8" t="s">
        <v>41</v>
      </c>
      <c r="M17" s="8" t="s">
        <v>41</v>
      </c>
      <c r="N17" s="8" t="s">
        <v>41</v>
      </c>
      <c r="O17" s="8" t="s">
        <v>41</v>
      </c>
      <c r="P17" s="8" t="s">
        <v>41</v>
      </c>
      <c r="Q17" s="8" t="s">
        <v>41</v>
      </c>
    </row>
    <row r="18" spans="1:17" ht="12" customHeight="1">
      <c r="A18" s="5" t="s">
        <v>19</v>
      </c>
      <c r="B18" s="8">
        <f t="shared" si="0"/>
        <v>64.73574554000001</v>
      </c>
      <c r="C18" s="8">
        <v>41.767276</v>
      </c>
      <c r="D18" s="8" t="s">
        <v>41</v>
      </c>
      <c r="E18" s="8" t="s">
        <v>41</v>
      </c>
      <c r="F18" s="8" t="s">
        <v>41</v>
      </c>
      <c r="G18" s="8">
        <v>14.84895066</v>
      </c>
      <c r="H18" s="8">
        <v>8.119518880000001</v>
      </c>
      <c r="I18" s="8" t="s">
        <v>41</v>
      </c>
      <c r="J18" s="8" t="s">
        <v>41</v>
      </c>
      <c r="K18" s="8" t="s">
        <v>41</v>
      </c>
      <c r="L18" s="8" t="s">
        <v>41</v>
      </c>
      <c r="M18" s="8" t="s">
        <v>41</v>
      </c>
      <c r="N18" s="8" t="s">
        <v>41</v>
      </c>
      <c r="O18" s="8" t="s">
        <v>41</v>
      </c>
      <c r="P18" s="8" t="s">
        <v>41</v>
      </c>
      <c r="Q18" s="8" t="s">
        <v>41</v>
      </c>
    </row>
    <row r="19" spans="1:17" ht="12" customHeight="1">
      <c r="A19" s="5" t="s">
        <v>20</v>
      </c>
      <c r="B19" s="8">
        <f t="shared" si="0"/>
        <v>6746.849018450001</v>
      </c>
      <c r="C19" s="8">
        <v>3744.58907817</v>
      </c>
      <c r="D19" s="8" t="s">
        <v>41</v>
      </c>
      <c r="E19" s="8" t="s">
        <v>41</v>
      </c>
      <c r="F19" s="8">
        <v>368.81818599999997</v>
      </c>
      <c r="G19" s="8">
        <v>2616.4437548399997</v>
      </c>
      <c r="H19" s="8">
        <v>16.99799944</v>
      </c>
      <c r="I19" s="8" t="s">
        <v>41</v>
      </c>
      <c r="J19" s="8" t="s">
        <v>41</v>
      </c>
      <c r="K19" s="8" t="s">
        <v>41</v>
      </c>
      <c r="L19" s="8" t="s">
        <v>41</v>
      </c>
      <c r="M19" s="8" t="s">
        <v>41</v>
      </c>
      <c r="N19" s="8" t="s">
        <v>41</v>
      </c>
      <c r="O19" s="8" t="s">
        <v>41</v>
      </c>
      <c r="P19" s="8" t="s">
        <v>41</v>
      </c>
      <c r="Q19" s="8" t="s">
        <v>41</v>
      </c>
    </row>
    <row r="20" spans="1:17" ht="12" customHeight="1">
      <c r="A20" s="5" t="s">
        <v>44</v>
      </c>
      <c r="B20" s="8">
        <f t="shared" si="0"/>
        <v>6353.73247682</v>
      </c>
      <c r="C20" s="8">
        <v>2037.6147058000001</v>
      </c>
      <c r="D20" s="8" t="s">
        <v>41</v>
      </c>
      <c r="E20" s="8" t="s">
        <v>41</v>
      </c>
      <c r="F20" s="8" t="s">
        <v>41</v>
      </c>
      <c r="G20" s="8">
        <v>4316.11777102</v>
      </c>
      <c r="H20" s="8" t="s">
        <v>41</v>
      </c>
      <c r="I20" s="8" t="s">
        <v>41</v>
      </c>
      <c r="J20" s="8" t="s">
        <v>41</v>
      </c>
      <c r="K20" s="8" t="s">
        <v>41</v>
      </c>
      <c r="L20" s="8" t="s">
        <v>41</v>
      </c>
      <c r="M20" s="8" t="s">
        <v>41</v>
      </c>
      <c r="N20" s="8" t="s">
        <v>41</v>
      </c>
      <c r="O20" s="8" t="s">
        <v>41</v>
      </c>
      <c r="P20" s="8" t="s">
        <v>41</v>
      </c>
      <c r="Q20" s="8" t="s">
        <v>41</v>
      </c>
    </row>
    <row r="21" spans="1:17" ht="12" customHeight="1">
      <c r="A21" s="5" t="s">
        <v>21</v>
      </c>
      <c r="B21" s="8">
        <f t="shared" si="0"/>
        <v>142.69931461000002</v>
      </c>
      <c r="C21" s="8" t="s">
        <v>41</v>
      </c>
      <c r="D21" s="8" t="s">
        <v>41</v>
      </c>
      <c r="E21" s="8" t="s">
        <v>41</v>
      </c>
      <c r="F21" s="8" t="s">
        <v>41</v>
      </c>
      <c r="G21" s="8">
        <v>142.69931461000002</v>
      </c>
      <c r="H21" s="8" t="s">
        <v>41</v>
      </c>
      <c r="I21" s="8" t="s">
        <v>41</v>
      </c>
      <c r="J21" s="8" t="s">
        <v>41</v>
      </c>
      <c r="K21" s="8" t="s">
        <v>41</v>
      </c>
      <c r="L21" s="8" t="s">
        <v>41</v>
      </c>
      <c r="M21" s="8" t="s">
        <v>41</v>
      </c>
      <c r="N21" s="8" t="s">
        <v>41</v>
      </c>
      <c r="O21" s="8" t="s">
        <v>41</v>
      </c>
      <c r="P21" s="8" t="s">
        <v>41</v>
      </c>
      <c r="Q21" s="8" t="s">
        <v>41</v>
      </c>
    </row>
    <row r="22" spans="1:17" ht="12" customHeight="1">
      <c r="A22" s="5" t="s">
        <v>22</v>
      </c>
      <c r="B22" s="8">
        <f t="shared" si="0"/>
        <v>866.95597119</v>
      </c>
      <c r="C22" s="8">
        <v>725.52906441</v>
      </c>
      <c r="D22" s="8" t="s">
        <v>41</v>
      </c>
      <c r="E22" s="8" t="s">
        <v>41</v>
      </c>
      <c r="F22" s="8" t="s">
        <v>41</v>
      </c>
      <c r="G22" s="8">
        <v>141.42690678</v>
      </c>
      <c r="H22" s="8" t="s">
        <v>41</v>
      </c>
      <c r="I22" s="8" t="s">
        <v>41</v>
      </c>
      <c r="J22" s="8" t="s">
        <v>41</v>
      </c>
      <c r="K22" s="8" t="s">
        <v>41</v>
      </c>
      <c r="L22" s="8" t="s">
        <v>41</v>
      </c>
      <c r="M22" s="8" t="s">
        <v>41</v>
      </c>
      <c r="N22" s="8" t="s">
        <v>41</v>
      </c>
      <c r="O22" s="8" t="s">
        <v>41</v>
      </c>
      <c r="P22" s="8" t="s">
        <v>41</v>
      </c>
      <c r="Q22" s="8" t="s">
        <v>41</v>
      </c>
    </row>
    <row r="23" spans="1:17" ht="12" customHeight="1">
      <c r="A23" s="5" t="s">
        <v>23</v>
      </c>
      <c r="B23" s="8">
        <f t="shared" si="0"/>
        <v>511.45235777</v>
      </c>
      <c r="C23" s="8">
        <v>426.0034126</v>
      </c>
      <c r="D23" s="8" t="s">
        <v>41</v>
      </c>
      <c r="E23" s="8" t="s">
        <v>41</v>
      </c>
      <c r="F23" s="8">
        <v>10</v>
      </c>
      <c r="G23" s="8">
        <v>66.44894517</v>
      </c>
      <c r="H23" s="8" t="s">
        <v>41</v>
      </c>
      <c r="I23" s="8">
        <v>9</v>
      </c>
      <c r="J23" s="8" t="s">
        <v>41</v>
      </c>
      <c r="K23" s="8" t="s">
        <v>41</v>
      </c>
      <c r="L23" s="8" t="s">
        <v>41</v>
      </c>
      <c r="M23" s="8" t="s">
        <v>41</v>
      </c>
      <c r="N23" s="8" t="s">
        <v>41</v>
      </c>
      <c r="O23" s="8" t="s">
        <v>41</v>
      </c>
      <c r="P23" s="8" t="s">
        <v>41</v>
      </c>
      <c r="Q23" s="8" t="s">
        <v>41</v>
      </c>
    </row>
    <row r="24" spans="1:17" ht="12" customHeight="1">
      <c r="A24" s="5" t="s">
        <v>24</v>
      </c>
      <c r="B24" s="8">
        <f t="shared" si="0"/>
        <v>4767.022687459999</v>
      </c>
      <c r="C24" s="8">
        <v>2898.94508069</v>
      </c>
      <c r="D24" s="8" t="s">
        <v>41</v>
      </c>
      <c r="E24" s="8" t="s">
        <v>41</v>
      </c>
      <c r="F24" s="8" t="s">
        <v>41</v>
      </c>
      <c r="G24" s="8">
        <v>1868.0776067699999</v>
      </c>
      <c r="H24" s="8" t="s">
        <v>41</v>
      </c>
      <c r="I24" s="8" t="s">
        <v>41</v>
      </c>
      <c r="J24" s="8" t="s">
        <v>41</v>
      </c>
      <c r="K24" s="8" t="s">
        <v>41</v>
      </c>
      <c r="L24" s="8" t="s">
        <v>41</v>
      </c>
      <c r="M24" s="8" t="s">
        <v>41</v>
      </c>
      <c r="N24" s="8" t="s">
        <v>41</v>
      </c>
      <c r="O24" s="8" t="s">
        <v>41</v>
      </c>
      <c r="P24" s="8" t="s">
        <v>41</v>
      </c>
      <c r="Q24" s="8" t="s">
        <v>41</v>
      </c>
    </row>
    <row r="25" spans="1:17" ht="12" customHeight="1">
      <c r="A25" s="5" t="s">
        <v>25</v>
      </c>
      <c r="B25" s="8">
        <f t="shared" si="0"/>
        <v>0</v>
      </c>
      <c r="C25" s="8" t="s">
        <v>41</v>
      </c>
      <c r="D25" s="8" t="s">
        <v>41</v>
      </c>
      <c r="E25" s="8" t="s">
        <v>41</v>
      </c>
      <c r="F25" s="8" t="s">
        <v>41</v>
      </c>
      <c r="G25" s="8" t="s">
        <v>41</v>
      </c>
      <c r="H25" s="8" t="s">
        <v>41</v>
      </c>
      <c r="I25" s="8" t="s">
        <v>41</v>
      </c>
      <c r="J25" s="8" t="s">
        <v>41</v>
      </c>
      <c r="K25" s="8" t="s">
        <v>41</v>
      </c>
      <c r="L25" s="8" t="s">
        <v>41</v>
      </c>
      <c r="M25" s="8" t="s">
        <v>41</v>
      </c>
      <c r="N25" s="8" t="s">
        <v>41</v>
      </c>
      <c r="O25" s="8" t="s">
        <v>41</v>
      </c>
      <c r="P25" s="8" t="s">
        <v>41</v>
      </c>
      <c r="Q25" s="8" t="s">
        <v>41</v>
      </c>
    </row>
    <row r="26" spans="1:17" ht="12" customHeight="1">
      <c r="A26" s="5" t="s">
        <v>26</v>
      </c>
      <c r="B26" s="8">
        <f t="shared" si="0"/>
        <v>1839.8361373799999</v>
      </c>
      <c r="C26" s="8">
        <v>256.61188882</v>
      </c>
      <c r="D26" s="8" t="s">
        <v>41</v>
      </c>
      <c r="E26" s="8" t="s">
        <v>41</v>
      </c>
      <c r="F26" s="8" t="s">
        <v>41</v>
      </c>
      <c r="G26" s="8">
        <v>19.729315839999998</v>
      </c>
      <c r="H26" s="8" t="s">
        <v>41</v>
      </c>
      <c r="I26" s="8">
        <v>1563.49493272</v>
      </c>
      <c r="J26" s="8" t="s">
        <v>41</v>
      </c>
      <c r="K26" s="8" t="s">
        <v>41</v>
      </c>
      <c r="L26" s="8" t="s">
        <v>41</v>
      </c>
      <c r="M26" s="8" t="s">
        <v>41</v>
      </c>
      <c r="N26" s="8" t="s">
        <v>41</v>
      </c>
      <c r="O26" s="8" t="s">
        <v>41</v>
      </c>
      <c r="P26" s="8" t="s">
        <v>41</v>
      </c>
      <c r="Q26" s="8" t="s">
        <v>41</v>
      </c>
    </row>
    <row r="27" spans="1:17" ht="12" customHeight="1">
      <c r="A27" s="5" t="s">
        <v>27</v>
      </c>
      <c r="B27" s="8">
        <f t="shared" si="0"/>
        <v>159.20100749</v>
      </c>
      <c r="C27" s="8">
        <v>115.473143</v>
      </c>
      <c r="D27" s="8" t="s">
        <v>41</v>
      </c>
      <c r="E27" s="8" t="s">
        <v>41</v>
      </c>
      <c r="F27" s="8" t="s">
        <v>41</v>
      </c>
      <c r="G27" s="8">
        <v>43.72786449</v>
      </c>
      <c r="H27" s="8" t="s">
        <v>41</v>
      </c>
      <c r="I27" s="8" t="s">
        <v>41</v>
      </c>
      <c r="J27" s="8" t="s">
        <v>41</v>
      </c>
      <c r="K27" s="8" t="s">
        <v>41</v>
      </c>
      <c r="L27" s="8" t="s">
        <v>41</v>
      </c>
      <c r="M27" s="8" t="s">
        <v>41</v>
      </c>
      <c r="N27" s="8" t="s">
        <v>41</v>
      </c>
      <c r="O27" s="8" t="s">
        <v>41</v>
      </c>
      <c r="P27" s="8" t="s">
        <v>41</v>
      </c>
      <c r="Q27" s="8" t="s">
        <v>41</v>
      </c>
    </row>
    <row r="28" spans="1:17" ht="12" customHeight="1">
      <c r="A28" s="5" t="s">
        <v>28</v>
      </c>
      <c r="B28" s="8">
        <f t="shared" si="0"/>
        <v>2615.01503471</v>
      </c>
      <c r="C28" s="8">
        <v>682.245953</v>
      </c>
      <c r="D28" s="8" t="s">
        <v>41</v>
      </c>
      <c r="E28" s="8" t="s">
        <v>41</v>
      </c>
      <c r="F28" s="8">
        <v>11.08333335</v>
      </c>
      <c r="G28" s="8">
        <v>1811.7863493099999</v>
      </c>
      <c r="H28" s="8" t="s">
        <v>41</v>
      </c>
      <c r="I28" s="8" t="s">
        <v>41</v>
      </c>
      <c r="J28" s="8" t="s">
        <v>41</v>
      </c>
      <c r="K28" s="8" t="s">
        <v>41</v>
      </c>
      <c r="L28" s="8" t="s">
        <v>41</v>
      </c>
      <c r="M28" s="8" t="s">
        <v>41</v>
      </c>
      <c r="N28" s="8" t="s">
        <v>41</v>
      </c>
      <c r="O28" s="8">
        <v>109.89939905</v>
      </c>
      <c r="P28" s="8" t="s">
        <v>41</v>
      </c>
      <c r="Q28" s="8" t="s">
        <v>41</v>
      </c>
    </row>
    <row r="29" spans="1:17" ht="12" customHeight="1">
      <c r="A29" s="5" t="s">
        <v>29</v>
      </c>
      <c r="B29" s="8">
        <f t="shared" si="0"/>
        <v>512.39417767</v>
      </c>
      <c r="C29" s="8">
        <v>511.14288952</v>
      </c>
      <c r="D29" s="8" t="s">
        <v>41</v>
      </c>
      <c r="E29" s="8" t="s">
        <v>41</v>
      </c>
      <c r="F29" s="8" t="s">
        <v>41</v>
      </c>
      <c r="G29" s="8" t="s">
        <v>41</v>
      </c>
      <c r="H29" s="8" t="s">
        <v>41</v>
      </c>
      <c r="I29" s="8" t="s">
        <v>41</v>
      </c>
      <c r="J29" s="8" t="s">
        <v>41</v>
      </c>
      <c r="K29" s="8" t="s">
        <v>41</v>
      </c>
      <c r="L29" s="8" t="s">
        <v>41</v>
      </c>
      <c r="M29" s="8" t="s">
        <v>41</v>
      </c>
      <c r="N29" s="8" t="s">
        <v>41</v>
      </c>
      <c r="O29" s="8">
        <v>1.25128815</v>
      </c>
      <c r="P29" s="8" t="s">
        <v>41</v>
      </c>
      <c r="Q29" s="8" t="s">
        <v>41</v>
      </c>
    </row>
    <row r="30" spans="1:17" ht="12" customHeight="1">
      <c r="A30" s="5" t="s">
        <v>30</v>
      </c>
      <c r="B30" s="8">
        <f t="shared" si="0"/>
        <v>1650.86020447</v>
      </c>
      <c r="C30" s="8">
        <v>219.81983766</v>
      </c>
      <c r="D30" s="8" t="s">
        <v>41</v>
      </c>
      <c r="E30" s="8">
        <v>236.01190473</v>
      </c>
      <c r="F30" s="8">
        <v>7.5</v>
      </c>
      <c r="G30" s="8">
        <v>1187.52846208</v>
      </c>
      <c r="H30" s="8" t="s">
        <v>41</v>
      </c>
      <c r="I30" s="8" t="s">
        <v>41</v>
      </c>
      <c r="J30" s="8" t="s">
        <v>41</v>
      </c>
      <c r="K30" s="8" t="s">
        <v>41</v>
      </c>
      <c r="L30" s="8" t="s">
        <v>41</v>
      </c>
      <c r="M30" s="8" t="s">
        <v>41</v>
      </c>
      <c r="N30" s="8" t="s">
        <v>41</v>
      </c>
      <c r="O30" s="8" t="s">
        <v>41</v>
      </c>
      <c r="P30" s="8" t="s">
        <v>41</v>
      </c>
      <c r="Q30" s="8" t="s">
        <v>41</v>
      </c>
    </row>
    <row r="31" spans="1:17" ht="12" customHeight="1">
      <c r="A31" s="5" t="s">
        <v>31</v>
      </c>
      <c r="B31" s="8">
        <f t="shared" si="0"/>
        <v>4994.354634899999</v>
      </c>
      <c r="C31" s="8">
        <v>3999.56441357</v>
      </c>
      <c r="D31" s="8" t="s">
        <v>41</v>
      </c>
      <c r="E31" s="8" t="s">
        <v>41</v>
      </c>
      <c r="F31" s="8" t="s">
        <v>41</v>
      </c>
      <c r="G31" s="8">
        <v>245.34650012000003</v>
      </c>
      <c r="H31" s="8" t="s">
        <v>41</v>
      </c>
      <c r="I31" s="8" t="s">
        <v>41</v>
      </c>
      <c r="J31" s="8" t="s">
        <v>41</v>
      </c>
      <c r="K31" s="8" t="s">
        <v>41</v>
      </c>
      <c r="L31" s="8" t="s">
        <v>41</v>
      </c>
      <c r="M31" s="8" t="s">
        <v>41</v>
      </c>
      <c r="N31" s="8" t="s">
        <v>41</v>
      </c>
      <c r="O31" s="8">
        <v>749.4437212099996</v>
      </c>
      <c r="P31" s="8" t="s">
        <v>41</v>
      </c>
      <c r="Q31" s="8" t="s">
        <v>41</v>
      </c>
    </row>
    <row r="32" spans="1:17" ht="12" customHeight="1">
      <c r="A32" s="5" t="s">
        <v>32</v>
      </c>
      <c r="B32" s="8">
        <f t="shared" si="0"/>
        <v>411.36110514000006</v>
      </c>
      <c r="C32" s="8">
        <v>259.13503071</v>
      </c>
      <c r="D32" s="8" t="s">
        <v>41</v>
      </c>
      <c r="E32" s="8">
        <v>58.07798029</v>
      </c>
      <c r="F32" s="8">
        <v>17.5</v>
      </c>
      <c r="G32" s="8">
        <v>76.64809414000001</v>
      </c>
      <c r="H32" s="8" t="s">
        <v>41</v>
      </c>
      <c r="I32" s="8" t="s">
        <v>41</v>
      </c>
      <c r="J32" s="8" t="s">
        <v>41</v>
      </c>
      <c r="K32" s="8" t="s">
        <v>41</v>
      </c>
      <c r="L32" s="8" t="s">
        <v>41</v>
      </c>
      <c r="M32" s="8" t="s">
        <v>41</v>
      </c>
      <c r="N32" s="8" t="s">
        <v>41</v>
      </c>
      <c r="O32" s="8" t="s">
        <v>41</v>
      </c>
      <c r="P32" s="8" t="s">
        <v>41</v>
      </c>
      <c r="Q32" s="8" t="s">
        <v>41</v>
      </c>
    </row>
    <row r="33" spans="1:17" ht="12" customHeight="1">
      <c r="A33" s="5" t="s">
        <v>33</v>
      </c>
      <c r="B33" s="8">
        <f t="shared" si="0"/>
        <v>1269.09778237</v>
      </c>
      <c r="C33" s="8">
        <v>140.84249741000002</v>
      </c>
      <c r="D33" s="8" t="s">
        <v>41</v>
      </c>
      <c r="E33" s="8" t="s">
        <v>41</v>
      </c>
      <c r="F33" s="8" t="s">
        <v>41</v>
      </c>
      <c r="G33" s="8">
        <v>154.96931641999998</v>
      </c>
      <c r="H33" s="8" t="s">
        <v>41</v>
      </c>
      <c r="I33" s="8" t="s">
        <v>41</v>
      </c>
      <c r="J33" s="8" t="s">
        <v>41</v>
      </c>
      <c r="K33" s="8" t="s">
        <v>41</v>
      </c>
      <c r="L33" s="8" t="s">
        <v>41</v>
      </c>
      <c r="M33" s="8" t="s">
        <v>41</v>
      </c>
      <c r="N33" s="8" t="s">
        <v>41</v>
      </c>
      <c r="O33" s="8">
        <v>890.4549320899999</v>
      </c>
      <c r="P33" s="8">
        <v>82.83103645</v>
      </c>
      <c r="Q33" s="8" t="s">
        <v>41</v>
      </c>
    </row>
    <row r="34" spans="1:17" ht="12" customHeight="1">
      <c r="A34" s="5" t="s">
        <v>34</v>
      </c>
      <c r="B34" s="8">
        <f t="shared" si="0"/>
        <v>56.64755884</v>
      </c>
      <c r="C34" s="8" t="s">
        <v>41</v>
      </c>
      <c r="D34" s="8" t="s">
        <v>41</v>
      </c>
      <c r="E34" s="8" t="s">
        <v>41</v>
      </c>
      <c r="F34" s="8" t="s">
        <v>41</v>
      </c>
      <c r="G34" s="8">
        <v>55.43930076</v>
      </c>
      <c r="H34" s="8">
        <v>1.20825808</v>
      </c>
      <c r="I34" s="8" t="s">
        <v>41</v>
      </c>
      <c r="J34" s="8" t="s">
        <v>41</v>
      </c>
      <c r="K34" s="8" t="s">
        <v>41</v>
      </c>
      <c r="L34" s="8" t="s">
        <v>41</v>
      </c>
      <c r="M34" s="8" t="s">
        <v>41</v>
      </c>
      <c r="N34" s="8" t="s">
        <v>41</v>
      </c>
      <c r="O34" s="8" t="s">
        <v>41</v>
      </c>
      <c r="P34" s="8" t="s">
        <v>41</v>
      </c>
      <c r="Q34" s="8" t="s">
        <v>41</v>
      </c>
    </row>
    <row r="35" spans="1:17" ht="12" customHeight="1">
      <c r="A35" s="5" t="s">
        <v>35</v>
      </c>
      <c r="B35" s="8">
        <f t="shared" si="0"/>
        <v>2829.0978868999987</v>
      </c>
      <c r="C35" s="8">
        <v>283.59002718</v>
      </c>
      <c r="D35" s="8" t="s">
        <v>41</v>
      </c>
      <c r="E35" s="8">
        <v>75.23310484000001</v>
      </c>
      <c r="F35" s="8" t="s">
        <v>41</v>
      </c>
      <c r="G35" s="8">
        <v>988.9072556599999</v>
      </c>
      <c r="H35" s="8" t="s">
        <v>41</v>
      </c>
      <c r="I35" s="8" t="s">
        <v>41</v>
      </c>
      <c r="J35" s="8" t="s">
        <v>41</v>
      </c>
      <c r="K35" s="8" t="s">
        <v>41</v>
      </c>
      <c r="L35" s="8" t="s">
        <v>41</v>
      </c>
      <c r="M35" s="8">
        <v>1423.9331033799986</v>
      </c>
      <c r="N35" s="8" t="s">
        <v>41</v>
      </c>
      <c r="O35" s="8">
        <v>15.82295613</v>
      </c>
      <c r="P35" s="8">
        <v>41.61143971</v>
      </c>
      <c r="Q35" s="8" t="s">
        <v>41</v>
      </c>
    </row>
    <row r="36" spans="1:17" ht="12" customHeight="1">
      <c r="A36" s="5" t="s">
        <v>36</v>
      </c>
      <c r="B36" s="8">
        <f t="shared" si="0"/>
        <v>37.04858794</v>
      </c>
      <c r="C36" s="8" t="s">
        <v>41</v>
      </c>
      <c r="D36" s="8" t="s">
        <v>41</v>
      </c>
      <c r="E36" s="8">
        <v>3.33184261</v>
      </c>
      <c r="F36" s="8" t="s">
        <v>41</v>
      </c>
      <c r="G36" s="8">
        <v>33.716745329999995</v>
      </c>
      <c r="H36" s="8" t="s">
        <v>41</v>
      </c>
      <c r="I36" s="8" t="s">
        <v>41</v>
      </c>
      <c r="J36" s="8" t="s">
        <v>41</v>
      </c>
      <c r="K36" s="8" t="s">
        <v>41</v>
      </c>
      <c r="L36" s="8" t="s">
        <v>41</v>
      </c>
      <c r="M36" s="8" t="s">
        <v>41</v>
      </c>
      <c r="N36" s="8" t="s">
        <v>41</v>
      </c>
      <c r="O36" s="8" t="s">
        <v>41</v>
      </c>
      <c r="P36" s="8" t="s">
        <v>41</v>
      </c>
      <c r="Q36" s="8" t="s">
        <v>41</v>
      </c>
    </row>
    <row r="37" spans="1:17" ht="12" customHeight="1">
      <c r="A37" s="5" t="s">
        <v>37</v>
      </c>
      <c r="B37" s="8">
        <f t="shared" si="0"/>
        <v>311.95720782</v>
      </c>
      <c r="C37" s="8">
        <v>242.90870577</v>
      </c>
      <c r="D37" s="8" t="s">
        <v>41</v>
      </c>
      <c r="E37" s="8" t="s">
        <v>41</v>
      </c>
      <c r="F37" s="8" t="s">
        <v>41</v>
      </c>
      <c r="G37" s="8">
        <v>69.04850205000001</v>
      </c>
      <c r="H37" s="8" t="s">
        <v>41</v>
      </c>
      <c r="I37" s="8" t="s">
        <v>41</v>
      </c>
      <c r="J37" s="8" t="s">
        <v>41</v>
      </c>
      <c r="K37" s="8" t="s">
        <v>41</v>
      </c>
      <c r="L37" s="8" t="s">
        <v>41</v>
      </c>
      <c r="M37" s="8" t="s">
        <v>41</v>
      </c>
      <c r="N37" s="8" t="s">
        <v>41</v>
      </c>
      <c r="O37" s="8" t="s">
        <v>41</v>
      </c>
      <c r="P37" s="8" t="s">
        <v>41</v>
      </c>
      <c r="Q37" s="8" t="s">
        <v>41</v>
      </c>
    </row>
    <row r="38" spans="1:17" ht="12" customHeight="1">
      <c r="A38" s="4" t="s">
        <v>1</v>
      </c>
      <c r="B38" s="7">
        <f aca="true" t="shared" si="1" ref="B38:Q38">SUM(B6:B37)</f>
        <v>46373.87343692999</v>
      </c>
      <c r="C38" s="7">
        <f t="shared" si="1"/>
        <v>20784.48724581</v>
      </c>
      <c r="D38" s="7">
        <f t="shared" si="1"/>
        <v>0</v>
      </c>
      <c r="E38" s="7">
        <f t="shared" si="1"/>
        <v>417.76507617</v>
      </c>
      <c r="F38" s="7">
        <f t="shared" si="1"/>
        <v>611.8530344799999</v>
      </c>
      <c r="G38" s="7">
        <f t="shared" si="1"/>
        <v>18982.982573909998</v>
      </c>
      <c r="H38" s="7">
        <f t="shared" si="1"/>
        <v>29.288499820000002</v>
      </c>
      <c r="I38" s="7">
        <f t="shared" si="1"/>
        <v>1966.4040492899999</v>
      </c>
      <c r="J38" s="7">
        <f t="shared" si="1"/>
        <v>0</v>
      </c>
      <c r="K38" s="7">
        <f t="shared" si="1"/>
        <v>0</v>
      </c>
      <c r="L38" s="7">
        <f t="shared" si="1"/>
        <v>0</v>
      </c>
      <c r="M38" s="7">
        <f t="shared" si="1"/>
        <v>1423.9331033799986</v>
      </c>
      <c r="N38" s="7">
        <f t="shared" si="1"/>
        <v>0</v>
      </c>
      <c r="O38" s="7">
        <f t="shared" si="1"/>
        <v>1994.9251539099996</v>
      </c>
      <c r="P38" s="7">
        <f t="shared" si="1"/>
        <v>162.23470016</v>
      </c>
      <c r="Q38" s="7">
        <f t="shared" si="1"/>
        <v>0</v>
      </c>
    </row>
    <row r="39" spans="1:17" ht="24.75" customHeight="1">
      <c r="A39" s="15" t="s">
        <v>42</v>
      </c>
      <c r="B39" s="16"/>
      <c r="C39" s="16"/>
      <c r="D39" s="16"/>
      <c r="E39" s="16"/>
      <c r="F39" s="16"/>
      <c r="G39" s="16"/>
      <c r="H39" s="16"/>
      <c r="I39" s="16"/>
      <c r="J39" s="16"/>
      <c r="K39" s="16"/>
      <c r="L39" s="16"/>
      <c r="M39" s="16"/>
      <c r="N39" s="16"/>
      <c r="O39" s="16"/>
      <c r="P39" s="16"/>
      <c r="Q39" s="16"/>
    </row>
    <row r="40" spans="1:17" s="3" customFormat="1" ht="18" customHeight="1">
      <c r="A40" s="12" t="s">
        <v>43</v>
      </c>
      <c r="B40" s="13"/>
      <c r="C40" s="13"/>
      <c r="D40" s="13"/>
      <c r="E40" s="13"/>
      <c r="F40" s="13"/>
      <c r="G40" s="13"/>
      <c r="H40" s="13"/>
      <c r="I40" s="13"/>
      <c r="J40" s="13"/>
      <c r="K40" s="13"/>
      <c r="L40" s="13"/>
      <c r="M40" s="13"/>
      <c r="N40" s="13"/>
      <c r="O40" s="13"/>
      <c r="P40" s="13"/>
      <c r="Q40" s="13"/>
    </row>
    <row r="41" spans="1:17" s="3" customFormat="1" ht="25.5" customHeight="1">
      <c r="A41" s="22" t="s">
        <v>48</v>
      </c>
      <c r="B41" s="22"/>
      <c r="C41" s="22"/>
      <c r="D41" s="22"/>
      <c r="E41" s="22"/>
      <c r="F41" s="22"/>
      <c r="G41" s="22"/>
      <c r="H41" s="22"/>
      <c r="I41" s="22"/>
      <c r="J41" s="22"/>
      <c r="K41" s="22"/>
      <c r="L41" s="22"/>
      <c r="M41" s="22"/>
      <c r="N41" s="22"/>
      <c r="O41" s="22"/>
      <c r="P41" s="22"/>
      <c r="Q41" s="22"/>
    </row>
    <row r="42" spans="1:10" s="3" customFormat="1" ht="13.5">
      <c r="A42" s="17"/>
      <c r="B42" s="17"/>
      <c r="C42" s="17"/>
      <c r="D42" s="17"/>
      <c r="E42" s="17"/>
      <c r="F42" s="17"/>
      <c r="G42" s="17"/>
      <c r="H42" s="17"/>
      <c r="I42" s="17"/>
      <c r="J42" s="17"/>
    </row>
    <row r="43" ht="13.5"/>
    <row r="44" ht="13.5" hidden="1"/>
    <row r="45" ht="13.5" hidden="1"/>
    <row r="46" ht="13.5" hidden="1"/>
    <row r="47" ht="13.5" hidden="1"/>
    <row r="48" ht="13.5" hidden="1"/>
    <row r="49" ht="13.5" hidden="1"/>
    <row r="50" ht="13.5" hidden="1"/>
    <row r="51" ht="13.5"/>
    <row r="52" ht="13.5"/>
    <row r="53" ht="13.5"/>
    <row r="54" ht="13.5"/>
    <row r="55" ht="13.5"/>
    <row r="56" ht="13.5"/>
  </sheetData>
  <sheetProtection/>
  <mergeCells count="12">
    <mergeCell ref="G4:J4"/>
    <mergeCell ref="C1:Q1"/>
    <mergeCell ref="A41:Q41"/>
    <mergeCell ref="C2:Q2"/>
    <mergeCell ref="C3:Q3"/>
    <mergeCell ref="A39:Q39"/>
    <mergeCell ref="A42:J42"/>
    <mergeCell ref="K4:N4"/>
    <mergeCell ref="O4:Q4"/>
    <mergeCell ref="A4:A5"/>
    <mergeCell ref="B4:B5"/>
    <mergeCell ref="C4:F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2017-02-16T23:41:07Z</dcterms:created>
  <dcterms:modified xsi:type="dcterms:W3CDTF">2019-08-26T18:11:04Z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