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Hoja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<sst xmlns="http://schemas.openxmlformats.org/spreadsheetml/2006/main" count="47" uniqueCount="44">
  <si>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</si>
  <si>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</si>
  <si>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</si>
  <si>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</si>
  <si>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</si>
  <si>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</si>
  <si>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</si>
  <si>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</si>
  <si>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</si>
  <si>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</si>
  <si>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</si>
  <si>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</si>
  <si>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</si>
  <si>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</si>
  <si>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</si>
  <si>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</si>
  <si>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</si>
  <si>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</si>
  <si>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</si>
  <si>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</si>
  <si>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</si>
  <si>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</si>
  <si>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</si>
  <si>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</si>
  <si>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</si>
  <si>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</si>
  <si>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</si>
  <si>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</si>
  <si>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</si>
  <si>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</si>
  <si>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</si>
  <si>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</si>
  <si>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</si>
  <si>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</si>
  <si>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</si>
  <si>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</si>
  <si>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</si>
  <si>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</si>
  <si>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Coahuila</t>
  </si>
  <si>
    <t>Guerrero</t>
  </si>
  <si>
    <t>Michoacán</t>
  </si>
  <si>
    <t>Quintana Roo</t>
  </si>
  <si>
    <t>Sinaloa</t>
  </si>
  <si>
    <t>Saldos al cierre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</si>
</sst>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4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4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cuarto%20trimestre%202017\Concentrado%204to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ara cruce con RPU"/>
      <sheetName val="Modificaciones para cruce"/>
      <sheetName val="Pibot Deuda Total"/>
      <sheetName val="Comprobación Mun-Ente"/>
      <sheetName val="Comprobación Gob-Ente"/>
      <sheetName val="Catalogo acreedores y entidades"/>
      <sheetName val="Observacione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37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20">
        <f>SUM(D9:D40)</f>
        <v>529174.3608156078</v>
      </c>
      <c r="E7" s="21"/>
      <c r="F7" s="20">
        <f aca="true" t="shared" si="0" ref="F7:N7">SUM(F9:F40)</f>
        <v>495547.6860752126</v>
      </c>
      <c r="G7" s="20">
        <f t="shared" si="0"/>
        <v>415280.71422306076</v>
      </c>
      <c r="H7" s="22">
        <f t="shared" si="0"/>
        <v>8279.472381949998</v>
      </c>
      <c r="I7" s="22">
        <f t="shared" si="0"/>
        <v>44447.33470705196</v>
      </c>
      <c r="J7" s="22">
        <f>SUM(J9:J40)</f>
        <v>27540.164763149998</v>
      </c>
      <c r="K7" s="21"/>
      <c r="L7" s="20">
        <f>SUM(L9:L40)</f>
        <v>33626.67474039518</v>
      </c>
      <c r="M7" s="22">
        <f>SUM(M9:M40)</f>
        <v>4801.693700075182</v>
      </c>
      <c r="N7" s="22">
        <f t="shared" si="0"/>
        <v>28824.981040320006</v>
      </c>
    </row>
    <row r="8" spans="3:14" ht="12.75">
      <c r="C8" s="10"/>
      <c r="D8" s="23"/>
      <c r="E8" s="21"/>
      <c r="F8" s="24"/>
      <c r="G8" s="24"/>
      <c r="H8" s="24"/>
      <c r="I8" s="24"/>
      <c r="J8" s="23"/>
      <c r="K8" s="21"/>
      <c r="L8" s="24"/>
      <c r="M8" s="25"/>
      <c r="N8" s="26"/>
    </row>
    <row r="9" spans="1:14" ht="12.75">
      <c r="A9" s="11"/>
      <c r="B9" s="12"/>
      <c r="C9" s="13" t="s">
        <v>10</v>
      </c>
      <c r="D9" s="25">
        <f>SUM(F9,L9)</f>
        <v>2620.36902841</v>
      </c>
      <c r="E9" s="27"/>
      <c r="F9" s="25">
        <f>SUM(G9:J9)</f>
        <v>2620.36902841</v>
      </c>
      <c r="G9" s="25">
        <v>2620.36902841</v>
      </c>
      <c r="H9" s="25">
        <v>0</v>
      </c>
      <c r="I9" s="25">
        <v>0</v>
      </c>
      <c r="J9" s="25">
        <v>0</v>
      </c>
      <c r="K9" s="27"/>
      <c r="L9" s="25">
        <f>SUM(M9:N9)</f>
        <v>0</v>
      </c>
      <c r="M9" s="25">
        <v>0</v>
      </c>
      <c r="N9" s="25">
        <v>0</v>
      </c>
    </row>
    <row r="10" spans="1:14" ht="12.75">
      <c r="A10" s="11"/>
      <c r="B10" s="14"/>
      <c r="C10" s="15" t="s">
        <v>11</v>
      </c>
      <c r="D10" s="28">
        <f aca="true" t="shared" si="1" ref="D10:D40">SUM(F10,L10)</f>
        <v>15830.911623970002</v>
      </c>
      <c r="E10" s="27"/>
      <c r="F10" s="28">
        <f aca="true" t="shared" si="2" ref="F10:F40">SUM(G10:J10)</f>
        <v>12949.51508841</v>
      </c>
      <c r="G10" s="28">
        <v>10611.01508702</v>
      </c>
      <c r="H10" s="28">
        <v>0</v>
      </c>
      <c r="I10" s="28">
        <v>0</v>
      </c>
      <c r="J10" s="28">
        <v>2338.50000139</v>
      </c>
      <c r="K10" s="27"/>
      <c r="L10" s="28">
        <f aca="true" t="shared" si="3" ref="L10:L40">SUM(M10:N10)</f>
        <v>2881.3965355600003</v>
      </c>
      <c r="M10" s="28">
        <v>1988.4226651400002</v>
      </c>
      <c r="N10" s="28">
        <v>892.9738704199999</v>
      </c>
    </row>
    <row r="11" spans="1:14" ht="12.75">
      <c r="A11" s="11"/>
      <c r="B11" s="14"/>
      <c r="C11" s="13" t="s">
        <v>12</v>
      </c>
      <c r="D11" s="25">
        <f t="shared" si="1"/>
        <v>1928.06077995</v>
      </c>
      <c r="E11" s="27"/>
      <c r="F11" s="25">
        <f t="shared" si="2"/>
        <v>1928.06077995</v>
      </c>
      <c r="G11" s="25">
        <v>1561.83176998</v>
      </c>
      <c r="H11" s="25">
        <v>0</v>
      </c>
      <c r="I11" s="25">
        <v>6.22900997</v>
      </c>
      <c r="J11" s="25">
        <v>360</v>
      </c>
      <c r="K11" s="27"/>
      <c r="L11" s="25">
        <f t="shared" si="3"/>
        <v>0</v>
      </c>
      <c r="M11" s="25">
        <v>0</v>
      </c>
      <c r="N11" s="25">
        <v>0</v>
      </c>
    </row>
    <row r="12" spans="1:14" ht="12.75">
      <c r="A12" s="11"/>
      <c r="B12" s="12"/>
      <c r="C12" s="15" t="s">
        <v>13</v>
      </c>
      <c r="D12" s="28">
        <f t="shared" si="1"/>
        <v>1242.45823577</v>
      </c>
      <c r="E12" s="27"/>
      <c r="F12" s="28">
        <f t="shared" si="2"/>
        <v>1028.1953707</v>
      </c>
      <c r="G12" s="28">
        <v>1028.1953707</v>
      </c>
      <c r="H12" s="28">
        <v>0</v>
      </c>
      <c r="I12" s="28">
        <v>0</v>
      </c>
      <c r="J12" s="28">
        <v>0</v>
      </c>
      <c r="K12" s="27"/>
      <c r="L12" s="28">
        <f t="shared" si="3"/>
        <v>214.26286507</v>
      </c>
      <c r="M12" s="28">
        <v>214.26286507</v>
      </c>
      <c r="N12" s="28">
        <v>0</v>
      </c>
    </row>
    <row r="13" spans="1:14" ht="12.75">
      <c r="A13" s="11"/>
      <c r="B13" s="12"/>
      <c r="C13" s="13" t="s">
        <v>38</v>
      </c>
      <c r="D13" s="25">
        <f t="shared" si="1"/>
        <v>36270.19458993873</v>
      </c>
      <c r="E13" s="27"/>
      <c r="F13" s="25">
        <f t="shared" si="2"/>
        <v>36270.19458993873</v>
      </c>
      <c r="G13" s="25">
        <v>36270.19458993873</v>
      </c>
      <c r="H13" s="25">
        <v>0</v>
      </c>
      <c r="I13" s="25">
        <v>0</v>
      </c>
      <c r="J13" s="25">
        <v>0</v>
      </c>
      <c r="K13" s="27"/>
      <c r="L13" s="25">
        <f t="shared" si="3"/>
        <v>0</v>
      </c>
      <c r="M13" s="25">
        <v>0</v>
      </c>
      <c r="N13" s="25">
        <v>0</v>
      </c>
    </row>
    <row r="14" spans="1:14" ht="12.75">
      <c r="A14" s="11"/>
      <c r="B14" s="12"/>
      <c r="C14" s="15" t="s">
        <v>14</v>
      </c>
      <c r="D14" s="28">
        <f t="shared" si="1"/>
        <v>3228.41369318</v>
      </c>
      <c r="E14" s="27"/>
      <c r="F14" s="28">
        <f t="shared" si="2"/>
        <v>3107.64045738</v>
      </c>
      <c r="G14" s="28">
        <v>2006.8459183200002</v>
      </c>
      <c r="H14" s="28">
        <v>0</v>
      </c>
      <c r="I14" s="28">
        <v>620.604014</v>
      </c>
      <c r="J14" s="28">
        <v>480.19052506</v>
      </c>
      <c r="K14" s="27"/>
      <c r="L14" s="28">
        <f t="shared" si="3"/>
        <v>120.7732358</v>
      </c>
      <c r="M14" s="28">
        <v>120.7732358</v>
      </c>
      <c r="N14" s="28">
        <v>0</v>
      </c>
    </row>
    <row r="15" spans="1:14" ht="12.75">
      <c r="A15" s="11"/>
      <c r="B15" s="12"/>
      <c r="C15" s="13" t="s">
        <v>15</v>
      </c>
      <c r="D15" s="25">
        <f t="shared" si="1"/>
        <v>18366.60240170794</v>
      </c>
      <c r="E15" s="27"/>
      <c r="F15" s="25">
        <f t="shared" si="2"/>
        <v>18366.60240170794</v>
      </c>
      <c r="G15" s="25">
        <v>11154.027156279999</v>
      </c>
      <c r="H15" s="25">
        <v>168.17582416</v>
      </c>
      <c r="I15" s="25">
        <v>6398.423622527938</v>
      </c>
      <c r="J15" s="25">
        <v>645.9757987400001</v>
      </c>
      <c r="K15" s="27"/>
      <c r="L15" s="25">
        <f t="shared" si="3"/>
        <v>0</v>
      </c>
      <c r="M15" s="25">
        <v>0</v>
      </c>
      <c r="N15" s="25">
        <v>0</v>
      </c>
    </row>
    <row r="16" spans="1:14" ht="12.75">
      <c r="A16" s="11"/>
      <c r="B16" s="12"/>
      <c r="C16" s="15" t="s">
        <v>16</v>
      </c>
      <c r="D16" s="28">
        <f t="shared" si="1"/>
        <v>49500.82263579401</v>
      </c>
      <c r="E16" s="27"/>
      <c r="F16" s="28">
        <f t="shared" si="2"/>
        <v>48991.32278979401</v>
      </c>
      <c r="G16" s="28">
        <v>22698.239064339996</v>
      </c>
      <c r="H16" s="28">
        <v>0</v>
      </c>
      <c r="I16" s="28">
        <v>24026.97853764402</v>
      </c>
      <c r="J16" s="28">
        <v>2266.10518781</v>
      </c>
      <c r="K16" s="27"/>
      <c r="L16" s="28">
        <f t="shared" si="3"/>
        <v>509.499846</v>
      </c>
      <c r="M16" s="28">
        <v>509.499846</v>
      </c>
      <c r="N16" s="28">
        <v>0</v>
      </c>
    </row>
    <row r="17" spans="1:14" ht="12.75">
      <c r="A17" s="11"/>
      <c r="B17" s="12"/>
      <c r="C17" s="13" t="s">
        <v>17</v>
      </c>
      <c r="D17" s="25">
        <f t="shared" si="1"/>
        <v>77869.3997015589</v>
      </c>
      <c r="E17" s="27"/>
      <c r="F17" s="25">
        <f t="shared" si="2"/>
        <v>77869.3997015589</v>
      </c>
      <c r="G17" s="25">
        <v>77869.3997015589</v>
      </c>
      <c r="H17" s="25">
        <v>0</v>
      </c>
      <c r="I17" s="25">
        <v>0</v>
      </c>
      <c r="J17" s="25">
        <v>0</v>
      </c>
      <c r="K17" s="27"/>
      <c r="L17" s="25">
        <f t="shared" si="3"/>
        <v>0</v>
      </c>
      <c r="M17" s="25">
        <v>0</v>
      </c>
      <c r="N17" s="25">
        <v>0</v>
      </c>
    </row>
    <row r="18" spans="1:14" ht="12.75">
      <c r="A18" s="11"/>
      <c r="B18" s="12"/>
      <c r="C18" s="15" t="s">
        <v>18</v>
      </c>
      <c r="D18" s="28">
        <f t="shared" si="1"/>
        <v>6255.1569907</v>
      </c>
      <c r="E18" s="27"/>
      <c r="F18" s="28">
        <f t="shared" si="2"/>
        <v>6255.1569907</v>
      </c>
      <c r="G18" s="28">
        <v>6255.1569907</v>
      </c>
      <c r="H18" s="28">
        <v>0</v>
      </c>
      <c r="I18" s="28">
        <v>0</v>
      </c>
      <c r="J18" s="28">
        <v>0</v>
      </c>
      <c r="K18" s="27"/>
      <c r="L18" s="28">
        <f t="shared" si="3"/>
        <v>0</v>
      </c>
      <c r="M18" s="28">
        <v>0</v>
      </c>
      <c r="N18" s="28">
        <v>0</v>
      </c>
    </row>
    <row r="19" spans="1:14" ht="12.75">
      <c r="A19" s="11"/>
      <c r="B19" s="12"/>
      <c r="C19" s="13" t="s">
        <v>19</v>
      </c>
      <c r="D19" s="25">
        <f t="shared" si="1"/>
        <v>4636.0560142117865</v>
      </c>
      <c r="E19" s="27"/>
      <c r="F19" s="25">
        <f t="shared" si="2"/>
        <v>4636.0560142117865</v>
      </c>
      <c r="G19" s="25">
        <v>4636.0560142117865</v>
      </c>
      <c r="H19" s="25">
        <v>0</v>
      </c>
      <c r="I19" s="25">
        <v>0</v>
      </c>
      <c r="J19" s="25">
        <v>0</v>
      </c>
      <c r="K19" s="27"/>
      <c r="L19" s="25">
        <f t="shared" si="3"/>
        <v>0</v>
      </c>
      <c r="M19" s="25">
        <v>0</v>
      </c>
      <c r="N19" s="25">
        <v>0</v>
      </c>
    </row>
    <row r="20" spans="1:14" ht="12.75">
      <c r="A20" s="11"/>
      <c r="B20" s="12"/>
      <c r="C20" s="15" t="s">
        <v>39</v>
      </c>
      <c r="D20" s="28">
        <f t="shared" si="1"/>
        <v>4936.91718238</v>
      </c>
      <c r="E20" s="27"/>
      <c r="F20" s="28">
        <f t="shared" si="2"/>
        <v>4936.91718238</v>
      </c>
      <c r="G20" s="28">
        <v>1986.91718238</v>
      </c>
      <c r="H20" s="28">
        <v>0</v>
      </c>
      <c r="I20" s="28">
        <v>0</v>
      </c>
      <c r="J20" s="28">
        <v>2950</v>
      </c>
      <c r="K20" s="27"/>
      <c r="L20" s="28">
        <f t="shared" si="3"/>
        <v>0</v>
      </c>
      <c r="M20" s="28">
        <v>0</v>
      </c>
      <c r="N20" s="28">
        <v>0</v>
      </c>
    </row>
    <row r="21" spans="1:14" ht="12.75">
      <c r="A21" s="11"/>
      <c r="B21" s="12"/>
      <c r="C21" s="13" t="s">
        <v>20</v>
      </c>
      <c r="D21" s="25">
        <f t="shared" si="1"/>
        <v>5666.14895532401</v>
      </c>
      <c r="E21" s="27"/>
      <c r="F21" s="25">
        <f t="shared" si="2"/>
        <v>5666.14895532401</v>
      </c>
      <c r="G21" s="25">
        <v>5299.4822883240095</v>
      </c>
      <c r="H21" s="25">
        <v>0</v>
      </c>
      <c r="I21" s="25">
        <v>0</v>
      </c>
      <c r="J21" s="25">
        <v>366.666667</v>
      </c>
      <c r="K21" s="27"/>
      <c r="L21" s="25">
        <f t="shared" si="3"/>
        <v>0</v>
      </c>
      <c r="M21" s="25">
        <v>0</v>
      </c>
      <c r="N21" s="25">
        <v>0</v>
      </c>
    </row>
    <row r="22" spans="1:14" ht="12.75">
      <c r="A22" s="11"/>
      <c r="B22" s="12"/>
      <c r="C22" s="15" t="s">
        <v>21</v>
      </c>
      <c r="D22" s="28">
        <f t="shared" si="1"/>
        <v>17579.819106290004</v>
      </c>
      <c r="E22" s="27"/>
      <c r="F22" s="28">
        <f t="shared" si="2"/>
        <v>17579.819106290004</v>
      </c>
      <c r="G22" s="28">
        <v>17579.819106290004</v>
      </c>
      <c r="H22" s="28">
        <v>0</v>
      </c>
      <c r="I22" s="28">
        <v>0</v>
      </c>
      <c r="J22" s="28">
        <v>0</v>
      </c>
      <c r="K22" s="27"/>
      <c r="L22" s="28">
        <f t="shared" si="3"/>
        <v>0</v>
      </c>
      <c r="M22" s="28">
        <v>0</v>
      </c>
      <c r="N22" s="28">
        <v>0</v>
      </c>
    </row>
    <row r="23" spans="1:14" ht="12.75">
      <c r="A23" s="11"/>
      <c r="B23" s="12"/>
      <c r="C23" s="13" t="s">
        <v>22</v>
      </c>
      <c r="D23" s="25">
        <f t="shared" si="1"/>
        <v>39757.36480144001</v>
      </c>
      <c r="E23" s="27"/>
      <c r="F23" s="25">
        <f t="shared" si="2"/>
        <v>36367.24793044001</v>
      </c>
      <c r="G23" s="25">
        <v>36280.27664131001</v>
      </c>
      <c r="H23" s="25">
        <v>0</v>
      </c>
      <c r="I23" s="25">
        <v>86.97128912999999</v>
      </c>
      <c r="J23" s="25">
        <v>0</v>
      </c>
      <c r="K23" s="27"/>
      <c r="L23" s="25">
        <f t="shared" si="3"/>
        <v>3390.116871</v>
      </c>
      <c r="M23" s="25">
        <v>0</v>
      </c>
      <c r="N23" s="25">
        <v>3390.116871</v>
      </c>
    </row>
    <row r="24" spans="1:14" ht="12.75">
      <c r="A24" s="11"/>
      <c r="B24" s="12"/>
      <c r="C24" s="15" t="s">
        <v>40</v>
      </c>
      <c r="D24" s="28">
        <f t="shared" si="1"/>
        <v>20687.054852819998</v>
      </c>
      <c r="E24" s="27"/>
      <c r="F24" s="28">
        <f t="shared" si="2"/>
        <v>20687.054852819998</v>
      </c>
      <c r="G24" s="28">
        <v>12589.691772</v>
      </c>
      <c r="H24" s="28">
        <v>0</v>
      </c>
      <c r="I24" s="28">
        <v>4424.82202</v>
      </c>
      <c r="J24" s="28">
        <v>3672.54106082</v>
      </c>
      <c r="K24" s="27"/>
      <c r="L24" s="28">
        <f t="shared" si="3"/>
        <v>0</v>
      </c>
      <c r="M24" s="28">
        <v>0</v>
      </c>
      <c r="N24" s="28">
        <v>0</v>
      </c>
    </row>
    <row r="25" spans="1:14" ht="12.75">
      <c r="A25" s="11"/>
      <c r="B25" s="12"/>
      <c r="C25" s="13" t="s">
        <v>23</v>
      </c>
      <c r="D25" s="25">
        <f t="shared" si="1"/>
        <v>4922.709562</v>
      </c>
      <c r="E25" s="27"/>
      <c r="F25" s="25">
        <f t="shared" si="2"/>
        <v>4922.709562</v>
      </c>
      <c r="G25" s="25">
        <v>3987.0642510000002</v>
      </c>
      <c r="H25" s="25">
        <v>10.498467</v>
      </c>
      <c r="I25" s="25">
        <v>0</v>
      </c>
      <c r="J25" s="25">
        <v>925.146844</v>
      </c>
      <c r="K25" s="27"/>
      <c r="L25" s="25">
        <f t="shared" si="3"/>
        <v>0</v>
      </c>
      <c r="M25" s="25">
        <v>0</v>
      </c>
      <c r="N25" s="25">
        <v>0</v>
      </c>
    </row>
    <row r="26" spans="1:14" ht="12.75">
      <c r="A26" s="11"/>
      <c r="B26" s="12"/>
      <c r="C26" s="15" t="s">
        <v>24</v>
      </c>
      <c r="D26" s="28">
        <f t="shared" si="1"/>
        <v>5625.413659772073</v>
      </c>
      <c r="E26" s="27"/>
      <c r="F26" s="28">
        <f t="shared" si="2"/>
        <v>5625.413659772073</v>
      </c>
      <c r="G26" s="28">
        <v>4712.913659772073</v>
      </c>
      <c r="H26" s="28">
        <v>0</v>
      </c>
      <c r="I26" s="28">
        <v>0</v>
      </c>
      <c r="J26" s="28">
        <v>912.5</v>
      </c>
      <c r="K26" s="27"/>
      <c r="L26" s="28">
        <f t="shared" si="3"/>
        <v>0</v>
      </c>
      <c r="M26" s="28">
        <v>0</v>
      </c>
      <c r="N26" s="28">
        <v>0</v>
      </c>
    </row>
    <row r="27" spans="1:14" s="16" customFormat="1" ht="12.75">
      <c r="A27" s="11"/>
      <c r="B27" s="12"/>
      <c r="C27" s="13" t="s">
        <v>25</v>
      </c>
      <c r="D27" s="25">
        <f t="shared" si="1"/>
        <v>66650.82371958002</v>
      </c>
      <c r="E27" s="27"/>
      <c r="F27" s="25">
        <f t="shared" si="2"/>
        <v>43126.16252247001</v>
      </c>
      <c r="G27" s="25">
        <v>40189.36227565001</v>
      </c>
      <c r="H27" s="25">
        <v>0</v>
      </c>
      <c r="I27" s="25">
        <v>0</v>
      </c>
      <c r="J27" s="25">
        <v>2936.8002468199993</v>
      </c>
      <c r="K27" s="27"/>
      <c r="L27" s="25">
        <f t="shared" si="3"/>
        <v>23524.661197110003</v>
      </c>
      <c r="M27" s="25">
        <v>0</v>
      </c>
      <c r="N27" s="25">
        <v>23524.661197110003</v>
      </c>
    </row>
    <row r="28" spans="1:14" ht="12.75">
      <c r="A28" s="11"/>
      <c r="B28" s="12"/>
      <c r="C28" s="15" t="s">
        <v>26</v>
      </c>
      <c r="D28" s="28">
        <f t="shared" si="1"/>
        <v>12444.4492858</v>
      </c>
      <c r="E28" s="27"/>
      <c r="F28" s="28">
        <f t="shared" si="2"/>
        <v>12444.4492858</v>
      </c>
      <c r="G28" s="28">
        <v>4797.52211403</v>
      </c>
      <c r="H28" s="28">
        <v>2262.6047271099997</v>
      </c>
      <c r="I28" s="28">
        <v>3436.06353141</v>
      </c>
      <c r="J28" s="28">
        <v>1948.25891325</v>
      </c>
      <c r="K28" s="27"/>
      <c r="L28" s="28">
        <f t="shared" si="3"/>
        <v>0</v>
      </c>
      <c r="M28" s="28">
        <v>0</v>
      </c>
      <c r="N28" s="28">
        <v>0</v>
      </c>
    </row>
    <row r="29" spans="1:14" ht="12.75">
      <c r="A29" s="11"/>
      <c r="B29" s="12"/>
      <c r="C29" s="13" t="s">
        <v>27</v>
      </c>
      <c r="D29" s="25">
        <f t="shared" si="1"/>
        <v>5486.674433890003</v>
      </c>
      <c r="E29" s="27"/>
      <c r="F29" s="25">
        <f t="shared" si="2"/>
        <v>5414.75662514</v>
      </c>
      <c r="G29" s="25">
        <v>5414.75662514</v>
      </c>
      <c r="H29" s="25">
        <v>0</v>
      </c>
      <c r="I29" s="25">
        <v>0</v>
      </c>
      <c r="J29" s="25">
        <v>0</v>
      </c>
      <c r="K29" s="27"/>
      <c r="L29" s="25">
        <f t="shared" si="3"/>
        <v>71.91780875000198</v>
      </c>
      <c r="M29" s="25">
        <v>0</v>
      </c>
      <c r="N29" s="25">
        <v>71.91780875000198</v>
      </c>
    </row>
    <row r="30" spans="1:14" ht="12.75">
      <c r="A30" s="11"/>
      <c r="B30" s="12"/>
      <c r="C30" s="15" t="s">
        <v>28</v>
      </c>
      <c r="D30" s="28">
        <f t="shared" si="1"/>
        <v>701.0675814299999</v>
      </c>
      <c r="E30" s="27"/>
      <c r="F30" s="28">
        <f t="shared" si="2"/>
        <v>701.0675814299999</v>
      </c>
      <c r="G30" s="28">
        <v>701.0675814299999</v>
      </c>
      <c r="H30" s="28">
        <v>0</v>
      </c>
      <c r="I30" s="28">
        <v>0</v>
      </c>
      <c r="J30" s="28">
        <v>0</v>
      </c>
      <c r="K30" s="27"/>
      <c r="L30" s="28">
        <f t="shared" si="3"/>
        <v>0</v>
      </c>
      <c r="M30" s="28">
        <v>0</v>
      </c>
      <c r="N30" s="28">
        <v>0</v>
      </c>
    </row>
    <row r="31" spans="1:14" ht="12.75">
      <c r="A31" s="11"/>
      <c r="B31" s="12"/>
      <c r="C31" s="13" t="s">
        <v>41</v>
      </c>
      <c r="D31" s="25">
        <f t="shared" si="1"/>
        <v>19499.63471937</v>
      </c>
      <c r="E31" s="27"/>
      <c r="F31" s="25">
        <f t="shared" si="2"/>
        <v>18964.70272637</v>
      </c>
      <c r="G31" s="25">
        <v>18964.70272637</v>
      </c>
      <c r="H31" s="25">
        <v>0</v>
      </c>
      <c r="I31" s="25">
        <v>0</v>
      </c>
      <c r="J31" s="25">
        <v>0</v>
      </c>
      <c r="K31" s="27"/>
      <c r="L31" s="25">
        <f t="shared" si="3"/>
        <v>534.931993</v>
      </c>
      <c r="M31" s="25">
        <v>534.931993</v>
      </c>
      <c r="N31" s="25">
        <v>0</v>
      </c>
    </row>
    <row r="32" spans="1:14" ht="12.75">
      <c r="A32" s="11"/>
      <c r="B32" s="12"/>
      <c r="C32" s="15" t="s">
        <v>29</v>
      </c>
      <c r="D32" s="28">
        <f t="shared" si="1"/>
        <v>3577.5169879699997</v>
      </c>
      <c r="E32" s="27"/>
      <c r="F32" s="28">
        <f t="shared" si="2"/>
        <v>3577.5169879699997</v>
      </c>
      <c r="G32" s="28">
        <v>3577.5169879699997</v>
      </c>
      <c r="H32" s="28">
        <v>0</v>
      </c>
      <c r="I32" s="28">
        <v>0</v>
      </c>
      <c r="J32" s="28">
        <v>0</v>
      </c>
      <c r="K32" s="27"/>
      <c r="L32" s="28">
        <f t="shared" si="3"/>
        <v>0</v>
      </c>
      <c r="M32" s="28">
        <v>0</v>
      </c>
      <c r="N32" s="28">
        <v>0</v>
      </c>
    </row>
    <row r="33" spans="1:14" ht="12.75">
      <c r="A33" s="11"/>
      <c r="B33" s="12"/>
      <c r="C33" s="13" t="s">
        <v>42</v>
      </c>
      <c r="D33" s="25">
        <f t="shared" si="1"/>
        <v>5333.076763985182</v>
      </c>
      <c r="E33" s="27"/>
      <c r="F33" s="25">
        <f t="shared" si="2"/>
        <v>4518.1179432</v>
      </c>
      <c r="G33" s="25">
        <v>4518.1179432</v>
      </c>
      <c r="H33" s="25">
        <v>0</v>
      </c>
      <c r="I33" s="25">
        <v>0</v>
      </c>
      <c r="J33" s="25">
        <v>0</v>
      </c>
      <c r="K33" s="27"/>
      <c r="L33" s="25">
        <f t="shared" si="3"/>
        <v>814.9588207851823</v>
      </c>
      <c r="M33" s="25">
        <v>18.885622975182393</v>
      </c>
      <c r="N33" s="25">
        <v>796.0731978099999</v>
      </c>
    </row>
    <row r="34" spans="1:14" ht="12.75">
      <c r="A34" s="11"/>
      <c r="B34" s="12"/>
      <c r="C34" s="15" t="s">
        <v>30</v>
      </c>
      <c r="D34" s="28">
        <f t="shared" si="1"/>
        <v>24194.24874622</v>
      </c>
      <c r="E34" s="27"/>
      <c r="F34" s="28">
        <f t="shared" si="2"/>
        <v>22916.00809513</v>
      </c>
      <c r="G34" s="28">
        <v>20528.52857687</v>
      </c>
      <c r="H34" s="28">
        <v>0</v>
      </c>
      <c r="I34" s="28">
        <v>0</v>
      </c>
      <c r="J34" s="28">
        <v>2387.47951826</v>
      </c>
      <c r="K34" s="27"/>
      <c r="L34" s="28">
        <f t="shared" si="3"/>
        <v>1278.2406510899996</v>
      </c>
      <c r="M34" s="28">
        <v>1278.2406510899996</v>
      </c>
      <c r="N34" s="28">
        <v>0</v>
      </c>
    </row>
    <row r="35" spans="1:14" ht="12.75">
      <c r="A35" s="11"/>
      <c r="B35" s="14"/>
      <c r="C35" s="13" t="s">
        <v>31</v>
      </c>
      <c r="D35" s="25">
        <f t="shared" si="1"/>
        <v>4781.19610139</v>
      </c>
      <c r="E35" s="27"/>
      <c r="F35" s="25">
        <f t="shared" si="2"/>
        <v>4781.19610139</v>
      </c>
      <c r="G35" s="25">
        <v>4781.19610139</v>
      </c>
      <c r="H35" s="25">
        <v>0</v>
      </c>
      <c r="I35" s="25">
        <v>0</v>
      </c>
      <c r="J35" s="25">
        <v>0</v>
      </c>
      <c r="K35" s="27"/>
      <c r="L35" s="25">
        <f t="shared" si="3"/>
        <v>0</v>
      </c>
      <c r="M35" s="25">
        <v>0</v>
      </c>
      <c r="N35" s="25">
        <v>0</v>
      </c>
    </row>
    <row r="36" spans="1:14" ht="12.75">
      <c r="A36" s="11"/>
      <c r="B36" s="12"/>
      <c r="C36" s="15" t="s">
        <v>32</v>
      </c>
      <c r="D36" s="28">
        <f t="shared" si="1"/>
        <v>11392.986864849998</v>
      </c>
      <c r="E36" s="27"/>
      <c r="F36" s="28">
        <f t="shared" si="2"/>
        <v>11111.670044259998</v>
      </c>
      <c r="G36" s="28">
        <v>5664.42736189</v>
      </c>
      <c r="H36" s="28">
        <v>0</v>
      </c>
      <c r="I36" s="28">
        <v>5447.242682369999</v>
      </c>
      <c r="J36" s="28">
        <v>0</v>
      </c>
      <c r="K36" s="27"/>
      <c r="L36" s="28">
        <f t="shared" si="3"/>
        <v>281.31682059</v>
      </c>
      <c r="M36" s="28">
        <v>136.676821</v>
      </c>
      <c r="N36" s="28">
        <v>144.63999959</v>
      </c>
    </row>
    <row r="37" spans="1:14" ht="12.75">
      <c r="A37" s="11"/>
      <c r="B37" s="12"/>
      <c r="C37" s="13" t="s">
        <v>33</v>
      </c>
      <c r="D37" s="25">
        <f t="shared" si="1"/>
        <v>0</v>
      </c>
      <c r="E37" s="27"/>
      <c r="F37" s="25">
        <f t="shared" si="2"/>
        <v>0</v>
      </c>
      <c r="G37" s="25">
        <v>0</v>
      </c>
      <c r="H37" s="25">
        <v>0</v>
      </c>
      <c r="I37" s="25">
        <v>0</v>
      </c>
      <c r="J37" s="25">
        <v>0</v>
      </c>
      <c r="K37" s="27"/>
      <c r="L37" s="25">
        <f t="shared" si="3"/>
        <v>0</v>
      </c>
      <c r="M37" s="25">
        <v>0</v>
      </c>
      <c r="N37" s="25">
        <v>0</v>
      </c>
    </row>
    <row r="38" spans="1:14" ht="12.75">
      <c r="A38" s="11"/>
      <c r="B38" s="12"/>
      <c r="C38" s="15" t="s">
        <v>34</v>
      </c>
      <c r="D38" s="28">
        <f t="shared" si="1"/>
        <v>46160.7684120652</v>
      </c>
      <c r="E38" s="27"/>
      <c r="F38" s="28">
        <f t="shared" si="2"/>
        <v>46160.7684120652</v>
      </c>
      <c r="G38" s="28">
        <v>37197.270080245195</v>
      </c>
      <c r="H38" s="28">
        <v>4663.498331819999</v>
      </c>
      <c r="I38" s="28">
        <v>0</v>
      </c>
      <c r="J38" s="28">
        <v>4300</v>
      </c>
      <c r="K38" s="27"/>
      <c r="L38" s="28">
        <f t="shared" si="3"/>
        <v>0</v>
      </c>
      <c r="M38" s="28">
        <v>0</v>
      </c>
      <c r="N38" s="28">
        <v>0</v>
      </c>
    </row>
    <row r="39" spans="1:14" ht="12.75">
      <c r="A39" s="11"/>
      <c r="B39" s="12"/>
      <c r="C39" s="13" t="s">
        <v>35</v>
      </c>
      <c r="D39" s="25">
        <f t="shared" si="1"/>
        <v>3978.27336543</v>
      </c>
      <c r="E39" s="27"/>
      <c r="F39" s="25">
        <f t="shared" si="2"/>
        <v>3978.27336543</v>
      </c>
      <c r="G39" s="25">
        <v>2553.5783335700003</v>
      </c>
      <c r="H39" s="25">
        <v>1174.69503186</v>
      </c>
      <c r="I39" s="25">
        <v>0</v>
      </c>
      <c r="J39" s="25">
        <v>250</v>
      </c>
      <c r="K39" s="27"/>
      <c r="L39" s="25">
        <f t="shared" si="3"/>
        <v>0</v>
      </c>
      <c r="M39" s="25">
        <v>0</v>
      </c>
      <c r="N39" s="25">
        <v>0</v>
      </c>
    </row>
    <row r="40" spans="1:14" ht="12.75">
      <c r="A40" s="11"/>
      <c r="B40" s="12"/>
      <c r="C40" s="15" t="s">
        <v>36</v>
      </c>
      <c r="D40" s="28">
        <f t="shared" si="1"/>
        <v>8049.77001841</v>
      </c>
      <c r="E40" s="27"/>
      <c r="F40" s="28">
        <f t="shared" si="2"/>
        <v>8045.1719227700005</v>
      </c>
      <c r="G40" s="28">
        <v>7245.1719227700005</v>
      </c>
      <c r="H40" s="28">
        <v>0</v>
      </c>
      <c r="I40" s="28">
        <v>0</v>
      </c>
      <c r="J40" s="28">
        <v>800</v>
      </c>
      <c r="K40" s="27"/>
      <c r="L40" s="28">
        <f t="shared" si="3"/>
        <v>4.59809564</v>
      </c>
      <c r="M40" s="28">
        <v>0</v>
      </c>
      <c r="N40" s="28">
        <v>4.59809564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2018-02-26T17:31:21Z</dcterms:modified>
  <cp:category/>
  <cp:version/>
  <cp:contentType/>
  <cp:contentStatus/>
</cp:coreProperties>
</file>