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Hoja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<sst xmlns="http://schemas.openxmlformats.org/spreadsheetml/2006/main" count="47" uniqueCount="44">
  <si>
    <t>(Millones de pesos)</t>
  </si>
  <si>
    <t>Gobierno de la Entidad Federativa</t>
  </si>
  <si>
    <t>Entes Públicos Estatales</t>
  </si>
  <si>
    <t>Total</t>
  </si>
  <si>
    <t>Subtotal</t>
  </si>
  <si>
    <t>Participaciones</t>
  </si>
  <si>
    <t>Aportaciones</t>
  </si>
  <si>
    <t>Ingresos Locales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</si>
  <si>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</si>
  <si>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</si>
  <si>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</si>
  <si>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</si>
  <si>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</si>
  <si>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</si>
  <si>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</si>
  <si>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</si>
  <si>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</si>
  <si>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</si>
  <si>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</si>
  <si>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</si>
  <si>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</si>
  <si>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</si>
  <si>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</si>
  <si>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</si>
  <si>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</si>
  <si>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</si>
  <si>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</si>
  <si>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</si>
  <si>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</si>
  <si>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</si>
  <si>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</si>
  <si>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</si>
  <si>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</si>
  <si>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</si>
  <si>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</si>
  <si>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</si>
  <si>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</si>
  <si>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ENTIDADES FEDERATIVAS Y SUS ENTES PÚBLICOS
POR FUENTE DE PAGO</t>
  </si>
  <si>
    <t>Coahuila</t>
  </si>
  <si>
    <t>Guerrero</t>
  </si>
  <si>
    <t>Michoacán</t>
  </si>
  <si>
    <t>Quintana Roo</t>
  </si>
  <si>
    <t>Sinaloa</t>
  </si>
  <si>
    <t>Saldos al 30 de septiembre de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</si>
</sst>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0" fontId="7" fillId="33" borderId="13" xfId="53" applyNumberFormat="1" applyFont="1" applyFill="1" applyBorder="1" applyAlignment="1">
      <alignment horizontal="center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0" fontId="2" fillId="37" borderId="0" xfId="53" applyFill="1">
      <alignment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166" fontId="7" fillId="34" borderId="14" xfId="53" applyNumberFormat="1" applyFont="1" applyFill="1" applyBorder="1" applyAlignment="1" applyProtection="1">
      <alignment horizontal="center" vertical="center"/>
      <protection/>
    </xf>
    <xf numFmtId="166" fontId="7" fillId="33" borderId="15" xfId="53" applyNumberFormat="1" applyFont="1" applyFill="1" applyBorder="1" applyAlignment="1" applyProtection="1">
      <alignment horizontal="center" vertical="center"/>
      <protection/>
    </xf>
    <xf numFmtId="166" fontId="7" fillId="34" borderId="15" xfId="53" applyNumberFormat="1" applyFont="1" applyFill="1" applyBorder="1" applyAlignment="1" applyProtection="1">
      <alignment horizontal="center" vertical="center"/>
      <protection/>
    </xf>
    <xf numFmtId="166" fontId="7" fillId="33" borderId="14" xfId="53" applyNumberFormat="1" applyFont="1" applyFill="1" applyBorder="1" applyAlignment="1" applyProtection="1">
      <alignment horizontal="center" vertical="center"/>
      <protection/>
    </xf>
    <xf numFmtId="166" fontId="7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4" xfId="53" applyNumberFormat="1" applyFont="1" applyFill="1" applyBorder="1" applyAlignment="1" applyProtection="1">
      <alignment horizontal="center" vertical="center"/>
      <protection/>
    </xf>
    <xf numFmtId="166" fontId="8" fillId="0" borderId="15" xfId="53" applyNumberFormat="1" applyFont="1" applyFill="1" applyBorder="1" applyAlignment="1" applyProtection="1">
      <alignment horizontal="center" vertical="center"/>
      <protection/>
    </xf>
    <xf numFmtId="166" fontId="8" fillId="36" borderId="13" xfId="53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%202017\Informaci&#243;n%20para%20el%20tercer%20trimestre%202017\Concentrado%20tercer%20trimestre_vf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os"/>
      <sheetName val="Financiamientos"/>
      <sheetName val="Cortos Plazos"/>
      <sheetName val="Deuda Total"/>
      <sheetName val="Pibot Deuda Total"/>
      <sheetName val="Comprobación Gob-Ente"/>
      <sheetName val="Comprobación Mun-Ente"/>
      <sheetName val="Observaciones"/>
      <sheetName val="Catalogo acreedores y entidades"/>
      <sheetName val="Instituciones origin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C1" sqref="C1:N1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42187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6" width="11.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29.25" customHeight="1">
      <c r="C1" s="29" t="s">
        <v>37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3:14" ht="14.25">
      <c r="C2" s="31" t="s">
        <v>43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3:14" ht="15" thickBot="1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" customFormat="1" ht="14.25" thickBot="1">
      <c r="A4" s="1"/>
      <c r="B4" s="1"/>
      <c r="C4" s="2"/>
      <c r="D4" s="2"/>
      <c r="E4" s="2"/>
      <c r="F4" s="33" t="s">
        <v>1</v>
      </c>
      <c r="G4" s="33"/>
      <c r="H4" s="33"/>
      <c r="I4" s="33"/>
      <c r="J4" s="33"/>
      <c r="K4" s="2"/>
      <c r="L4" s="33" t="s">
        <v>2</v>
      </c>
      <c r="M4" s="33"/>
      <c r="N4" s="33"/>
    </row>
    <row r="5" spans="1:14" s="3" customFormat="1" ht="27.75" thickBot="1">
      <c r="A5" s="1"/>
      <c r="B5" s="1"/>
      <c r="C5" s="4"/>
      <c r="D5" s="5" t="s">
        <v>3</v>
      </c>
      <c r="E5" s="5"/>
      <c r="F5" s="5" t="s">
        <v>4</v>
      </c>
      <c r="G5" s="5" t="s">
        <v>5</v>
      </c>
      <c r="H5" s="5" t="s">
        <v>6</v>
      </c>
      <c r="I5" s="6" t="s">
        <v>7</v>
      </c>
      <c r="J5" s="6" t="s">
        <v>8</v>
      </c>
      <c r="K5" s="5"/>
      <c r="L5" s="5" t="s">
        <v>4</v>
      </c>
      <c r="M5" s="5" t="s">
        <v>5</v>
      </c>
      <c r="N5" s="6" t="s">
        <v>7</v>
      </c>
    </row>
    <row r="6" spans="1:14" ht="12.75">
      <c r="A6" s="1">
        <v>1000000</v>
      </c>
      <c r="C6" s="7"/>
      <c r="D6" s="7"/>
      <c r="E6" s="8"/>
      <c r="F6" s="8"/>
      <c r="G6" s="7"/>
      <c r="H6" s="7"/>
      <c r="I6" s="7"/>
      <c r="J6" s="8"/>
      <c r="K6" s="8"/>
      <c r="L6" s="8"/>
      <c r="M6" s="7"/>
      <c r="N6" s="7"/>
    </row>
    <row r="7" spans="3:14" ht="12.75">
      <c r="C7" s="9" t="s">
        <v>9</v>
      </c>
      <c r="D7" s="20">
        <f>SUM(D9:D40)</f>
        <v>508419.5138277363</v>
      </c>
      <c r="E7" s="21"/>
      <c r="F7" s="20">
        <f aca="true" t="shared" si="0" ref="F7:N7">SUM(F9:F40)</f>
        <v>474856.3778383362</v>
      </c>
      <c r="G7" s="20">
        <f t="shared" si="0"/>
        <v>409237.17231083236</v>
      </c>
      <c r="H7" s="22">
        <f t="shared" si="0"/>
        <v>7077.890535210001</v>
      </c>
      <c r="I7" s="22">
        <f t="shared" si="0"/>
        <v>44281.66692913386</v>
      </c>
      <c r="J7" s="22">
        <f>SUM(J9:J40)</f>
        <v>14259.64806316</v>
      </c>
      <c r="K7" s="21"/>
      <c r="L7" s="20">
        <f>SUM(L9:L40)</f>
        <v>33563.135989400005</v>
      </c>
      <c r="M7" s="22">
        <f>SUM(M9:M40)</f>
        <v>4887.685745630002</v>
      </c>
      <c r="N7" s="22">
        <f t="shared" si="0"/>
        <v>28675.450243770007</v>
      </c>
    </row>
    <row r="8" spans="3:14" ht="12.75">
      <c r="C8" s="10"/>
      <c r="D8" s="23"/>
      <c r="E8" s="21"/>
      <c r="F8" s="24"/>
      <c r="G8" s="24"/>
      <c r="H8" s="24"/>
      <c r="I8" s="24"/>
      <c r="J8" s="23"/>
      <c r="K8" s="21"/>
      <c r="L8" s="24"/>
      <c r="M8" s="25"/>
      <c r="N8" s="26"/>
    </row>
    <row r="9" spans="1:14" ht="12.75">
      <c r="A9" s="11"/>
      <c r="B9" s="12"/>
      <c r="C9" s="13" t="s">
        <v>10</v>
      </c>
      <c r="D9" s="25">
        <f>SUM(F9,L9)</f>
        <v>2644.62024641</v>
      </c>
      <c r="E9" s="27"/>
      <c r="F9" s="25">
        <f>SUM(G9:J9)</f>
        <v>2644.62024641</v>
      </c>
      <c r="G9" s="25">
        <v>2644.62024641</v>
      </c>
      <c r="H9" s="25">
        <v>0</v>
      </c>
      <c r="I9" s="25">
        <v>0</v>
      </c>
      <c r="J9" s="25">
        <v>0</v>
      </c>
      <c r="K9" s="27"/>
      <c r="L9" s="25">
        <f>SUM(M9:N9)</f>
        <v>0</v>
      </c>
      <c r="M9" s="25">
        <v>0</v>
      </c>
      <c r="N9" s="25">
        <v>0</v>
      </c>
    </row>
    <row r="10" spans="1:14" ht="12.75">
      <c r="A10" s="11"/>
      <c r="B10" s="14"/>
      <c r="C10" s="15" t="s">
        <v>11</v>
      </c>
      <c r="D10" s="28">
        <f aca="true" t="shared" si="1" ref="D10:D40">SUM(F10,L10)</f>
        <v>15609.483201810004</v>
      </c>
      <c r="E10" s="27"/>
      <c r="F10" s="28">
        <f aca="true" t="shared" si="2" ref="F10:F40">SUM(G10:J10)</f>
        <v>12743.325486300004</v>
      </c>
      <c r="G10" s="28">
        <v>10444.992151640003</v>
      </c>
      <c r="H10" s="28">
        <v>0</v>
      </c>
      <c r="I10" s="28">
        <v>0</v>
      </c>
      <c r="J10" s="28">
        <v>2298.33333466</v>
      </c>
      <c r="K10" s="27"/>
      <c r="L10" s="28">
        <f aca="true" t="shared" si="3" ref="L10:L40">SUM(M10:N10)</f>
        <v>2866.1577155100003</v>
      </c>
      <c r="M10" s="28">
        <v>1989.6477099</v>
      </c>
      <c r="N10" s="28">
        <v>876.51000561</v>
      </c>
    </row>
    <row r="11" spans="1:14" ht="12.75">
      <c r="A11" s="11"/>
      <c r="B11" s="14"/>
      <c r="C11" s="13" t="s">
        <v>12</v>
      </c>
      <c r="D11" s="25">
        <f t="shared" si="1"/>
        <v>2033.2493914300003</v>
      </c>
      <c r="E11" s="27"/>
      <c r="F11" s="25">
        <f t="shared" si="2"/>
        <v>2033.2493914300003</v>
      </c>
      <c r="G11" s="25">
        <v>1567.02038145</v>
      </c>
      <c r="H11" s="25">
        <v>0</v>
      </c>
      <c r="I11" s="25">
        <v>6.22900997</v>
      </c>
      <c r="J11" s="25">
        <v>460.00000001</v>
      </c>
      <c r="K11" s="27"/>
      <c r="L11" s="25">
        <f t="shared" si="3"/>
        <v>0</v>
      </c>
      <c r="M11" s="25">
        <v>0</v>
      </c>
      <c r="N11" s="25">
        <v>0</v>
      </c>
    </row>
    <row r="12" spans="1:14" ht="12.75">
      <c r="A12" s="11"/>
      <c r="B12" s="12"/>
      <c r="C12" s="15" t="s">
        <v>13</v>
      </c>
      <c r="D12" s="28">
        <f t="shared" si="1"/>
        <v>1132.7025570900003</v>
      </c>
      <c r="E12" s="27"/>
      <c r="F12" s="28">
        <f t="shared" si="2"/>
        <v>889.2571552800002</v>
      </c>
      <c r="G12" s="28">
        <v>889.2571552800002</v>
      </c>
      <c r="H12" s="28">
        <v>0</v>
      </c>
      <c r="I12" s="28">
        <v>0</v>
      </c>
      <c r="J12" s="28">
        <v>0</v>
      </c>
      <c r="K12" s="27"/>
      <c r="L12" s="28">
        <f t="shared" si="3"/>
        <v>243.44540180999996</v>
      </c>
      <c r="M12" s="28">
        <v>222.33267270999997</v>
      </c>
      <c r="N12" s="28">
        <v>21.1127291</v>
      </c>
    </row>
    <row r="13" spans="1:14" ht="12.75">
      <c r="A13" s="11"/>
      <c r="B13" s="12"/>
      <c r="C13" s="13" t="s">
        <v>38</v>
      </c>
      <c r="D13" s="25">
        <f t="shared" si="1"/>
        <v>36329.66957364133</v>
      </c>
      <c r="E13" s="27"/>
      <c r="F13" s="25">
        <f t="shared" si="2"/>
        <v>36329.66957364133</v>
      </c>
      <c r="G13" s="25">
        <v>36329.66957364133</v>
      </c>
      <c r="H13" s="25">
        <v>0</v>
      </c>
      <c r="I13" s="25">
        <v>0</v>
      </c>
      <c r="J13" s="25">
        <v>0</v>
      </c>
      <c r="K13" s="27"/>
      <c r="L13" s="25">
        <f t="shared" si="3"/>
        <v>0</v>
      </c>
      <c r="M13" s="25">
        <v>0</v>
      </c>
      <c r="N13" s="25">
        <v>0</v>
      </c>
    </row>
    <row r="14" spans="1:14" ht="12.75">
      <c r="A14" s="11"/>
      <c r="B14" s="12"/>
      <c r="C14" s="15" t="s">
        <v>14</v>
      </c>
      <c r="D14" s="28">
        <f t="shared" si="1"/>
        <v>2938.7893840500005</v>
      </c>
      <c r="E14" s="27"/>
      <c r="F14" s="28">
        <f t="shared" si="2"/>
        <v>2817.1690915400004</v>
      </c>
      <c r="G14" s="28">
        <v>2027.7611019200003</v>
      </c>
      <c r="H14" s="28">
        <v>0</v>
      </c>
      <c r="I14" s="28">
        <v>623.012356</v>
      </c>
      <c r="J14" s="28">
        <v>166.39563362</v>
      </c>
      <c r="K14" s="27"/>
      <c r="L14" s="28">
        <f t="shared" si="3"/>
        <v>121.62029250999998</v>
      </c>
      <c r="M14" s="28">
        <v>121.62029250999998</v>
      </c>
      <c r="N14" s="28">
        <v>0</v>
      </c>
    </row>
    <row r="15" spans="1:14" ht="12.75">
      <c r="A15" s="11"/>
      <c r="B15" s="12"/>
      <c r="C15" s="13" t="s">
        <v>15</v>
      </c>
      <c r="D15" s="25">
        <f t="shared" si="1"/>
        <v>18470.155320069844</v>
      </c>
      <c r="E15" s="27"/>
      <c r="F15" s="25">
        <f t="shared" si="2"/>
        <v>18470.155320069844</v>
      </c>
      <c r="G15" s="25">
        <v>11055.01979917</v>
      </c>
      <c r="H15" s="25">
        <v>290.54495624000003</v>
      </c>
      <c r="I15" s="25">
        <v>6286.98416465984</v>
      </c>
      <c r="J15" s="25">
        <v>837.6064</v>
      </c>
      <c r="K15" s="27"/>
      <c r="L15" s="25">
        <f t="shared" si="3"/>
        <v>0</v>
      </c>
      <c r="M15" s="25">
        <v>0</v>
      </c>
      <c r="N15" s="25">
        <v>0</v>
      </c>
    </row>
    <row r="16" spans="1:14" ht="12.75">
      <c r="A16" s="11"/>
      <c r="B16" s="12"/>
      <c r="C16" s="15" t="s">
        <v>16</v>
      </c>
      <c r="D16" s="28">
        <f t="shared" si="1"/>
        <v>47427.40837901402</v>
      </c>
      <c r="E16" s="27"/>
      <c r="F16" s="28">
        <f t="shared" si="2"/>
        <v>46901.90330191402</v>
      </c>
      <c r="G16" s="28">
        <v>22681.27476427</v>
      </c>
      <c r="H16" s="28">
        <v>0</v>
      </c>
      <c r="I16" s="28">
        <v>24070.62853764402</v>
      </c>
      <c r="J16" s="28">
        <v>150</v>
      </c>
      <c r="K16" s="27"/>
      <c r="L16" s="28">
        <f t="shared" si="3"/>
        <v>525.5050771000024</v>
      </c>
      <c r="M16" s="28">
        <v>525.5050771000024</v>
      </c>
      <c r="N16" s="28">
        <v>0</v>
      </c>
    </row>
    <row r="17" spans="1:14" ht="12.75">
      <c r="A17" s="11"/>
      <c r="B17" s="12"/>
      <c r="C17" s="13" t="s">
        <v>17</v>
      </c>
      <c r="D17" s="25">
        <f t="shared" si="1"/>
        <v>74454.6250135189</v>
      </c>
      <c r="E17" s="27"/>
      <c r="F17" s="25">
        <f t="shared" si="2"/>
        <v>74454.6250135189</v>
      </c>
      <c r="G17" s="25">
        <v>74454.6250135189</v>
      </c>
      <c r="H17" s="25">
        <v>0</v>
      </c>
      <c r="I17" s="25">
        <v>0</v>
      </c>
      <c r="J17" s="25">
        <v>0</v>
      </c>
      <c r="K17" s="27"/>
      <c r="L17" s="25">
        <f t="shared" si="3"/>
        <v>0</v>
      </c>
      <c r="M17" s="25">
        <v>0</v>
      </c>
      <c r="N17" s="25">
        <v>0</v>
      </c>
    </row>
    <row r="18" spans="1:14" ht="12.75">
      <c r="A18" s="11"/>
      <c r="B18" s="12"/>
      <c r="C18" s="15" t="s">
        <v>18</v>
      </c>
      <c r="D18" s="28">
        <f t="shared" si="1"/>
        <v>6283.686498180001</v>
      </c>
      <c r="E18" s="27"/>
      <c r="F18" s="28">
        <f t="shared" si="2"/>
        <v>6283.686498180001</v>
      </c>
      <c r="G18" s="28">
        <v>5388.19938393</v>
      </c>
      <c r="H18" s="28">
        <v>895.4871142500001</v>
      </c>
      <c r="I18" s="28">
        <v>0</v>
      </c>
      <c r="J18" s="28">
        <v>0</v>
      </c>
      <c r="K18" s="27"/>
      <c r="L18" s="28">
        <f t="shared" si="3"/>
        <v>0</v>
      </c>
      <c r="M18" s="28">
        <v>0</v>
      </c>
      <c r="N18" s="28">
        <v>0</v>
      </c>
    </row>
    <row r="19" spans="1:14" ht="12.75">
      <c r="A19" s="11"/>
      <c r="B19" s="12"/>
      <c r="C19" s="13" t="s">
        <v>19</v>
      </c>
      <c r="D19" s="25">
        <f t="shared" si="1"/>
        <v>5144.309316749999</v>
      </c>
      <c r="E19" s="27"/>
      <c r="F19" s="25">
        <f t="shared" si="2"/>
        <v>5144.309316749999</v>
      </c>
      <c r="G19" s="25">
        <v>5138.009022189999</v>
      </c>
      <c r="H19" s="25">
        <v>0</v>
      </c>
      <c r="I19" s="25">
        <v>0</v>
      </c>
      <c r="J19" s="25">
        <v>6.300294559999999</v>
      </c>
      <c r="K19" s="27"/>
      <c r="L19" s="25">
        <f t="shared" si="3"/>
        <v>0</v>
      </c>
      <c r="M19" s="25">
        <v>0</v>
      </c>
      <c r="N19" s="25">
        <v>0</v>
      </c>
    </row>
    <row r="20" spans="1:14" ht="12.75">
      <c r="A20" s="11"/>
      <c r="B20" s="12"/>
      <c r="C20" s="15" t="s">
        <v>39</v>
      </c>
      <c r="D20" s="28">
        <f t="shared" si="1"/>
        <v>2021.63229247</v>
      </c>
      <c r="E20" s="27"/>
      <c r="F20" s="28">
        <f t="shared" si="2"/>
        <v>2021.63229247</v>
      </c>
      <c r="G20" s="28">
        <v>2021.63229247</v>
      </c>
      <c r="H20" s="28">
        <v>0</v>
      </c>
      <c r="I20" s="28">
        <v>0</v>
      </c>
      <c r="J20" s="28">
        <v>0</v>
      </c>
      <c r="K20" s="27"/>
      <c r="L20" s="28">
        <f t="shared" si="3"/>
        <v>0</v>
      </c>
      <c r="M20" s="28">
        <v>0</v>
      </c>
      <c r="N20" s="28">
        <v>0</v>
      </c>
    </row>
    <row r="21" spans="1:14" ht="12.75">
      <c r="A21" s="11"/>
      <c r="B21" s="12"/>
      <c r="C21" s="13" t="s">
        <v>20</v>
      </c>
      <c r="D21" s="25">
        <f t="shared" si="1"/>
        <v>5362.85387310401</v>
      </c>
      <c r="E21" s="27"/>
      <c r="F21" s="25">
        <f t="shared" si="2"/>
        <v>5362.85387310401</v>
      </c>
      <c r="G21" s="25">
        <v>5362.85387310401</v>
      </c>
      <c r="H21" s="25">
        <v>0</v>
      </c>
      <c r="I21" s="25">
        <v>0</v>
      </c>
      <c r="J21" s="25">
        <v>0</v>
      </c>
      <c r="K21" s="27"/>
      <c r="L21" s="25">
        <f t="shared" si="3"/>
        <v>0</v>
      </c>
      <c r="M21" s="25">
        <v>0</v>
      </c>
      <c r="N21" s="25">
        <v>0</v>
      </c>
    </row>
    <row r="22" spans="1:14" ht="12.75">
      <c r="A22" s="11"/>
      <c r="B22" s="12"/>
      <c r="C22" s="15" t="s">
        <v>21</v>
      </c>
      <c r="D22" s="28">
        <f t="shared" si="1"/>
        <v>17588.400122801115</v>
      </c>
      <c r="E22" s="27"/>
      <c r="F22" s="28">
        <f t="shared" si="2"/>
        <v>17582.080122801115</v>
      </c>
      <c r="G22" s="28">
        <v>17582.080122801115</v>
      </c>
      <c r="H22" s="28">
        <v>0</v>
      </c>
      <c r="I22" s="28">
        <v>0</v>
      </c>
      <c r="J22" s="28">
        <v>0</v>
      </c>
      <c r="K22" s="27"/>
      <c r="L22" s="28">
        <f t="shared" si="3"/>
        <v>6.32</v>
      </c>
      <c r="M22" s="28">
        <v>6.32</v>
      </c>
      <c r="N22" s="28">
        <v>0</v>
      </c>
    </row>
    <row r="23" spans="1:14" ht="12.75">
      <c r="A23" s="11"/>
      <c r="B23" s="12"/>
      <c r="C23" s="13" t="s">
        <v>22</v>
      </c>
      <c r="D23" s="25">
        <f t="shared" si="1"/>
        <v>40012.61947240002</v>
      </c>
      <c r="E23" s="27"/>
      <c r="F23" s="25">
        <f t="shared" si="2"/>
        <v>36622.502601400025</v>
      </c>
      <c r="G23" s="25">
        <v>36523.95867930003</v>
      </c>
      <c r="H23" s="25">
        <v>0</v>
      </c>
      <c r="I23" s="25">
        <v>98.54392209999999</v>
      </c>
      <c r="J23" s="25">
        <v>0</v>
      </c>
      <c r="K23" s="27"/>
      <c r="L23" s="25">
        <f t="shared" si="3"/>
        <v>3390.116871</v>
      </c>
      <c r="M23" s="25">
        <v>0</v>
      </c>
      <c r="N23" s="25">
        <v>3390.116871</v>
      </c>
    </row>
    <row r="24" spans="1:14" ht="12.75">
      <c r="A24" s="11"/>
      <c r="B24" s="12"/>
      <c r="C24" s="15" t="s">
        <v>40</v>
      </c>
      <c r="D24" s="28">
        <f t="shared" si="1"/>
        <v>20777.895377</v>
      </c>
      <c r="E24" s="27"/>
      <c r="F24" s="28">
        <f t="shared" si="2"/>
        <v>20777.895377</v>
      </c>
      <c r="G24" s="28">
        <v>12732.731608000002</v>
      </c>
      <c r="H24" s="28">
        <v>0</v>
      </c>
      <c r="I24" s="28">
        <v>4338.311137</v>
      </c>
      <c r="J24" s="28">
        <v>3706.852632</v>
      </c>
      <c r="K24" s="27"/>
      <c r="L24" s="28">
        <f t="shared" si="3"/>
        <v>0</v>
      </c>
      <c r="M24" s="28">
        <v>0</v>
      </c>
      <c r="N24" s="28">
        <v>0</v>
      </c>
    </row>
    <row r="25" spans="1:14" ht="12.75">
      <c r="A25" s="11"/>
      <c r="B25" s="12"/>
      <c r="C25" s="13" t="s">
        <v>23</v>
      </c>
      <c r="D25" s="25">
        <f t="shared" si="1"/>
        <v>4506.648516380001</v>
      </c>
      <c r="E25" s="27"/>
      <c r="F25" s="25">
        <f t="shared" si="2"/>
        <v>4506.648516380001</v>
      </c>
      <c r="G25" s="25">
        <v>4044.304399340001</v>
      </c>
      <c r="H25" s="25">
        <v>13.19553004</v>
      </c>
      <c r="I25" s="25">
        <v>0</v>
      </c>
      <c r="J25" s="25">
        <v>449.148587</v>
      </c>
      <c r="K25" s="27"/>
      <c r="L25" s="25">
        <f t="shared" si="3"/>
        <v>0</v>
      </c>
      <c r="M25" s="25">
        <v>0</v>
      </c>
      <c r="N25" s="25">
        <v>0</v>
      </c>
    </row>
    <row r="26" spans="1:14" ht="12.75">
      <c r="A26" s="11"/>
      <c r="B26" s="12"/>
      <c r="C26" s="15" t="s">
        <v>24</v>
      </c>
      <c r="D26" s="28">
        <f t="shared" si="1"/>
        <v>4732.901492999999</v>
      </c>
      <c r="E26" s="27"/>
      <c r="F26" s="28">
        <f t="shared" si="2"/>
        <v>4732.901492999999</v>
      </c>
      <c r="G26" s="28">
        <v>4732.901492999999</v>
      </c>
      <c r="H26" s="28">
        <v>0</v>
      </c>
      <c r="I26" s="28">
        <v>0</v>
      </c>
      <c r="J26" s="28">
        <v>0</v>
      </c>
      <c r="K26" s="27"/>
      <c r="L26" s="28">
        <f t="shared" si="3"/>
        <v>0</v>
      </c>
      <c r="M26" s="28">
        <v>0</v>
      </c>
      <c r="N26" s="28">
        <v>0</v>
      </c>
    </row>
    <row r="27" spans="1:14" s="16" customFormat="1" ht="12.75">
      <c r="A27" s="11"/>
      <c r="B27" s="12"/>
      <c r="C27" s="13" t="s">
        <v>25</v>
      </c>
      <c r="D27" s="25">
        <f t="shared" si="1"/>
        <v>61848.676143623416</v>
      </c>
      <c r="E27" s="27"/>
      <c r="F27" s="25">
        <f t="shared" si="2"/>
        <v>38495.012792463414</v>
      </c>
      <c r="G27" s="25">
        <v>36343.42945846341</v>
      </c>
      <c r="H27" s="25">
        <v>0</v>
      </c>
      <c r="I27" s="25">
        <v>0</v>
      </c>
      <c r="J27" s="25">
        <v>2151.583334</v>
      </c>
      <c r="K27" s="27"/>
      <c r="L27" s="25">
        <f t="shared" si="3"/>
        <v>23353.66335116</v>
      </c>
      <c r="M27" s="25">
        <v>0</v>
      </c>
      <c r="N27" s="25">
        <v>23353.66335116</v>
      </c>
    </row>
    <row r="28" spans="1:14" ht="12.75">
      <c r="A28" s="11"/>
      <c r="B28" s="12"/>
      <c r="C28" s="15" t="s">
        <v>26</v>
      </c>
      <c r="D28" s="28">
        <f t="shared" si="1"/>
        <v>11474.920039069999</v>
      </c>
      <c r="E28" s="27"/>
      <c r="F28" s="28">
        <f t="shared" si="2"/>
        <v>11474.920039069999</v>
      </c>
      <c r="G28" s="28">
        <v>7094.4808533199985</v>
      </c>
      <c r="H28" s="28">
        <v>0</v>
      </c>
      <c r="I28" s="28">
        <v>3368.88413075</v>
      </c>
      <c r="J28" s="28">
        <v>1011.555055</v>
      </c>
      <c r="K28" s="27"/>
      <c r="L28" s="28">
        <f t="shared" si="3"/>
        <v>0</v>
      </c>
      <c r="M28" s="28">
        <v>0</v>
      </c>
      <c r="N28" s="28">
        <v>0</v>
      </c>
    </row>
    <row r="29" spans="1:14" ht="12.75">
      <c r="A29" s="11"/>
      <c r="B29" s="12"/>
      <c r="C29" s="13" t="s">
        <v>27</v>
      </c>
      <c r="D29" s="25">
        <f t="shared" si="1"/>
        <v>5525.2498547700025</v>
      </c>
      <c r="E29" s="27"/>
      <c r="F29" s="25">
        <f t="shared" si="2"/>
        <v>5443.05807343</v>
      </c>
      <c r="G29" s="25">
        <v>5443.05807343</v>
      </c>
      <c r="H29" s="25">
        <v>0</v>
      </c>
      <c r="I29" s="25">
        <v>0</v>
      </c>
      <c r="J29" s="25">
        <v>0</v>
      </c>
      <c r="K29" s="27"/>
      <c r="L29" s="25">
        <f t="shared" si="3"/>
        <v>82.19178134000198</v>
      </c>
      <c r="M29" s="25">
        <v>0</v>
      </c>
      <c r="N29" s="25">
        <v>82.19178134000198</v>
      </c>
    </row>
    <row r="30" spans="1:14" ht="12.75">
      <c r="A30" s="11"/>
      <c r="B30" s="12"/>
      <c r="C30" s="15" t="s">
        <v>28</v>
      </c>
      <c r="D30" s="28">
        <f t="shared" si="1"/>
        <v>1013.88890245</v>
      </c>
      <c r="E30" s="27"/>
      <c r="F30" s="28">
        <f t="shared" si="2"/>
        <v>1013.88890245</v>
      </c>
      <c r="G30" s="28">
        <v>1013.88890245</v>
      </c>
      <c r="H30" s="28">
        <v>0</v>
      </c>
      <c r="I30" s="28">
        <v>0</v>
      </c>
      <c r="J30" s="28">
        <v>0</v>
      </c>
      <c r="K30" s="27"/>
      <c r="L30" s="28">
        <f t="shared" si="3"/>
        <v>0</v>
      </c>
      <c r="M30" s="28">
        <v>0</v>
      </c>
      <c r="N30" s="28">
        <v>0</v>
      </c>
    </row>
    <row r="31" spans="1:14" ht="12.75">
      <c r="A31" s="11"/>
      <c r="B31" s="12"/>
      <c r="C31" s="13" t="s">
        <v>41</v>
      </c>
      <c r="D31" s="25">
        <f t="shared" si="1"/>
        <v>19529.73366392</v>
      </c>
      <c r="E31" s="27"/>
      <c r="F31" s="25">
        <f t="shared" si="2"/>
        <v>18988.37772992</v>
      </c>
      <c r="G31" s="25">
        <v>18988.37772992</v>
      </c>
      <c r="H31" s="25">
        <v>0</v>
      </c>
      <c r="I31" s="25">
        <v>0</v>
      </c>
      <c r="J31" s="25">
        <v>0</v>
      </c>
      <c r="K31" s="27"/>
      <c r="L31" s="25">
        <f t="shared" si="3"/>
        <v>541.355934</v>
      </c>
      <c r="M31" s="25">
        <v>541.355934</v>
      </c>
      <c r="N31" s="25">
        <v>0</v>
      </c>
    </row>
    <row r="32" spans="1:14" ht="12.75">
      <c r="A32" s="11"/>
      <c r="B32" s="12"/>
      <c r="C32" s="15" t="s">
        <v>29</v>
      </c>
      <c r="D32" s="28">
        <f t="shared" si="1"/>
        <v>3589.02698797</v>
      </c>
      <c r="E32" s="27"/>
      <c r="F32" s="28">
        <f t="shared" si="2"/>
        <v>3589.02698797</v>
      </c>
      <c r="G32" s="28">
        <v>3589.02698797</v>
      </c>
      <c r="H32" s="28">
        <v>0</v>
      </c>
      <c r="I32" s="28">
        <v>0</v>
      </c>
      <c r="J32" s="28">
        <v>0</v>
      </c>
      <c r="K32" s="27"/>
      <c r="L32" s="28">
        <f t="shared" si="3"/>
        <v>0</v>
      </c>
      <c r="M32" s="28">
        <v>0</v>
      </c>
      <c r="N32" s="28">
        <v>0</v>
      </c>
    </row>
    <row r="33" spans="1:14" ht="12.75">
      <c r="A33" s="11"/>
      <c r="B33" s="12"/>
      <c r="C33" s="13" t="s">
        <v>42</v>
      </c>
      <c r="D33" s="25">
        <f t="shared" si="1"/>
        <v>5383.211870889999</v>
      </c>
      <c r="E33" s="27"/>
      <c r="F33" s="25">
        <f t="shared" si="2"/>
        <v>4550.244595249999</v>
      </c>
      <c r="G33" s="25">
        <v>4550.244595249999</v>
      </c>
      <c r="H33" s="25">
        <v>0</v>
      </c>
      <c r="I33" s="25">
        <v>0</v>
      </c>
      <c r="J33" s="25">
        <v>0</v>
      </c>
      <c r="K33" s="27"/>
      <c r="L33" s="25">
        <f t="shared" si="3"/>
        <v>832.9672756399999</v>
      </c>
      <c r="M33" s="25">
        <v>36.89407783</v>
      </c>
      <c r="N33" s="25">
        <v>796.0731978099999</v>
      </c>
    </row>
    <row r="34" spans="1:14" ht="12.75">
      <c r="A34" s="11"/>
      <c r="B34" s="12"/>
      <c r="C34" s="15" t="s">
        <v>30</v>
      </c>
      <c r="D34" s="28">
        <f t="shared" si="1"/>
        <v>22969.188673299785</v>
      </c>
      <c r="E34" s="27"/>
      <c r="F34" s="28">
        <f t="shared" si="2"/>
        <v>21664.386159719783</v>
      </c>
      <c r="G34" s="28">
        <v>20613.26337007978</v>
      </c>
      <c r="H34" s="28">
        <v>0</v>
      </c>
      <c r="I34" s="28">
        <v>0</v>
      </c>
      <c r="J34" s="28">
        <v>1051.1227896399998</v>
      </c>
      <c r="K34" s="27"/>
      <c r="L34" s="28">
        <f t="shared" si="3"/>
        <v>1304.80251358</v>
      </c>
      <c r="M34" s="28">
        <v>1304.80251358</v>
      </c>
      <c r="N34" s="28">
        <v>0</v>
      </c>
    </row>
    <row r="35" spans="1:14" ht="12.75">
      <c r="A35" s="11"/>
      <c r="B35" s="14"/>
      <c r="C35" s="13" t="s">
        <v>31</v>
      </c>
      <c r="D35" s="25">
        <f t="shared" si="1"/>
        <v>4832.125664110001</v>
      </c>
      <c r="E35" s="27"/>
      <c r="F35" s="25">
        <f t="shared" si="2"/>
        <v>4832.125664110001</v>
      </c>
      <c r="G35" s="25">
        <v>4832.125664110001</v>
      </c>
      <c r="H35" s="25">
        <v>0</v>
      </c>
      <c r="I35" s="25">
        <v>0</v>
      </c>
      <c r="J35" s="25">
        <v>0</v>
      </c>
      <c r="K35" s="27"/>
      <c r="L35" s="25">
        <f t="shared" si="3"/>
        <v>0</v>
      </c>
      <c r="M35" s="25">
        <v>0</v>
      </c>
      <c r="N35" s="25">
        <v>0</v>
      </c>
    </row>
    <row r="36" spans="1:14" ht="12.75">
      <c r="A36" s="11"/>
      <c r="B36" s="12"/>
      <c r="C36" s="15" t="s">
        <v>32</v>
      </c>
      <c r="D36" s="28">
        <f t="shared" si="1"/>
        <v>11440.400200929998</v>
      </c>
      <c r="E36" s="27"/>
      <c r="F36" s="28">
        <f t="shared" si="2"/>
        <v>11150.441166339999</v>
      </c>
      <c r="G36" s="28">
        <v>5661.36749533</v>
      </c>
      <c r="H36" s="28">
        <v>0</v>
      </c>
      <c r="I36" s="28">
        <v>5489.07367101</v>
      </c>
      <c r="J36" s="28">
        <v>0</v>
      </c>
      <c r="K36" s="27"/>
      <c r="L36" s="28">
        <f t="shared" si="3"/>
        <v>289.95903459</v>
      </c>
      <c r="M36" s="28">
        <v>139.207468</v>
      </c>
      <c r="N36" s="28">
        <v>150.75156659</v>
      </c>
    </row>
    <row r="37" spans="1:14" ht="12.75">
      <c r="A37" s="11"/>
      <c r="B37" s="12"/>
      <c r="C37" s="13" t="s">
        <v>33</v>
      </c>
      <c r="D37" s="25">
        <f t="shared" si="1"/>
        <v>0</v>
      </c>
      <c r="E37" s="27"/>
      <c r="F37" s="25">
        <f t="shared" si="2"/>
        <v>0</v>
      </c>
      <c r="G37" s="25">
        <v>0</v>
      </c>
      <c r="H37" s="25">
        <v>0</v>
      </c>
      <c r="I37" s="25">
        <v>0</v>
      </c>
      <c r="J37" s="25">
        <v>0</v>
      </c>
      <c r="K37" s="27"/>
      <c r="L37" s="25">
        <f t="shared" si="3"/>
        <v>0</v>
      </c>
      <c r="M37" s="25">
        <v>0</v>
      </c>
      <c r="N37" s="25">
        <v>0</v>
      </c>
    </row>
    <row r="38" spans="1:14" ht="12.75">
      <c r="A38" s="11"/>
      <c r="B38" s="12"/>
      <c r="C38" s="15" t="s">
        <v>34</v>
      </c>
      <c r="D38" s="28">
        <f t="shared" si="1"/>
        <v>42073.99377825377</v>
      </c>
      <c r="E38" s="27"/>
      <c r="F38" s="28">
        <f t="shared" si="2"/>
        <v>42073.99377825377</v>
      </c>
      <c r="G38" s="28">
        <v>36035.21802129377</v>
      </c>
      <c r="H38" s="28">
        <v>4693.025754290001</v>
      </c>
      <c r="I38" s="28">
        <v>0</v>
      </c>
      <c r="J38" s="28">
        <v>1345.75000267</v>
      </c>
      <c r="K38" s="27"/>
      <c r="L38" s="28">
        <f t="shared" si="3"/>
        <v>0</v>
      </c>
      <c r="M38" s="28">
        <v>0</v>
      </c>
      <c r="N38" s="28">
        <v>0</v>
      </c>
    </row>
    <row r="39" spans="1:14" ht="12.75">
      <c r="A39" s="11"/>
      <c r="B39" s="12"/>
      <c r="C39" s="13" t="s">
        <v>35</v>
      </c>
      <c r="D39" s="25">
        <f t="shared" si="1"/>
        <v>3814.8308925700003</v>
      </c>
      <c r="E39" s="27"/>
      <c r="F39" s="25">
        <f t="shared" si="2"/>
        <v>3814.8308925700003</v>
      </c>
      <c r="G39" s="25">
        <v>2079.19371218</v>
      </c>
      <c r="H39" s="25">
        <v>1185.63718039</v>
      </c>
      <c r="I39" s="25">
        <v>0</v>
      </c>
      <c r="J39" s="25">
        <v>550</v>
      </c>
      <c r="K39" s="27"/>
      <c r="L39" s="25">
        <f t="shared" si="3"/>
        <v>0</v>
      </c>
      <c r="M39" s="25">
        <v>0</v>
      </c>
      <c r="N39" s="25">
        <v>0</v>
      </c>
    </row>
    <row r="40" spans="1:14" ht="12.75">
      <c r="A40" s="11"/>
      <c r="B40" s="12"/>
      <c r="C40" s="15" t="s">
        <v>36</v>
      </c>
      <c r="D40" s="28">
        <f t="shared" si="1"/>
        <v>7452.61712676</v>
      </c>
      <c r="E40" s="27"/>
      <c r="F40" s="28">
        <f t="shared" si="2"/>
        <v>7447.5863856000005</v>
      </c>
      <c r="G40" s="28">
        <v>7372.5863856000005</v>
      </c>
      <c r="H40" s="28">
        <v>0</v>
      </c>
      <c r="I40" s="28">
        <v>0</v>
      </c>
      <c r="J40" s="28">
        <v>75</v>
      </c>
      <c r="K40" s="27"/>
      <c r="L40" s="28">
        <f t="shared" si="3"/>
        <v>5.03074116</v>
      </c>
      <c r="M40" s="28">
        <v>0</v>
      </c>
      <c r="N40" s="28">
        <v>5.03074116</v>
      </c>
    </row>
    <row r="41" spans="3:14" s="17" customFormat="1" ht="13.5" thickBot="1"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2017-11-13T20:19:11Z</dcterms:modified>
  <cp:category/>
  <cp:version/>
  <cp:contentType/>
  <cp:contentStatus/>
</cp:coreProperties>
</file>