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65" windowWidth="25215" windowHeight="6225" activeTab="0"/>
  </bookViews>
  <sheets>
    <sheet name="120"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'120'!$A$1:$AC$48</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<sst xmlns="http://schemas.openxmlformats.org/spreadsheetml/2006/main" count="63" uniqueCount="53">
  <si>
    <t>(Millones de pesos)</t>
  </si>
  <si>
    <t>Gobierno de la Entidad Federativa</t>
  </si>
  <si>
    <t>Municipios</t>
  </si>
  <si>
    <t>Total</t>
  </si>
  <si>
    <t>Participaciones</t>
  </si>
  <si>
    <t>Aportaciones</t>
  </si>
  <si>
    <t>Ingresos Propios</t>
  </si>
  <si>
    <t>T  O  T  A  L</t>
  </si>
  <si>
    <t>Baja California</t>
  </si>
  <si>
    <t>Baja California Sur</t>
  </si>
  <si>
    <t>Campeche</t>
  </si>
  <si>
    <t>Colima</t>
  </si>
  <si>
    <t>Chiapas</t>
  </si>
  <si>
    <t>Durango</t>
  </si>
  <si>
    <t xml:space="preserve">Guerrero </t>
  </si>
  <si>
    <t>Hidalgo</t>
  </si>
  <si>
    <t>Jalisco</t>
  </si>
  <si>
    <t>Morelos</t>
  </si>
  <si>
    <t>Puebla</t>
  </si>
  <si>
    <t>Querétaro</t>
  </si>
  <si>
    <t xml:space="preserve">Quintana Roo </t>
  </si>
  <si>
    <t>San Luis Potosí</t>
  </si>
  <si>
    <t xml:space="preserve">Sinaloa </t>
  </si>
  <si>
    <t>Sonora</t>
  </si>
  <si>
    <t>Tabasco</t>
  </si>
  <si>
    <t>Tamaulipas</t>
  </si>
  <si>
    <t>Tlaxcala</t>
  </si>
  <si>
    <t>Veracruz</t>
  </si>
  <si>
    <t>Yucatán</t>
  </si>
  <si>
    <t>Fuente: Elaborado por la Unidad de Coordinación con Entidades Federativas, SHCP con información proporcionada por las Entidades Federativas.</t>
  </si>
  <si>
    <t xml:space="preserve">Coahuila </t>
  </si>
  <si>
    <t>Distrito Federal</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</si>
  <si>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</si>
  <si>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Subtotal</t>
  </si>
  <si>
    <t>1_/ Incluye obligaciones Con Recurso y Sin Recurso.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</si>
  <si>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 xml:space="preserve">Organismos Municipales </t>
    </r>
    <r>
      <rPr>
        <b/>
        <vertAlign val="superscript"/>
        <sz val="9"/>
        <color indexed="8"/>
        <rFont val="Soberana Sans"/>
        <family val="3"/>
      </rPr>
      <t>2/</t>
    </r>
  </si>
  <si>
    <r>
      <t>OBLIGACIONES FINANCIERAS DE ENTIDADES FEDERATIVAS, MUNICIPIOS Y SUS ORGANISMOS POR TIPO DE ACREDITADO
Y FUENTE DE PAGO</t>
    </r>
    <r>
      <rPr>
        <b/>
        <vertAlign val="superscript"/>
        <sz val="10"/>
        <rFont val="Soberana Sans"/>
        <family val="3"/>
      </rPr>
      <t>1_/ 2_/</t>
    </r>
  </si>
  <si>
    <r>
      <t xml:space="preserve">Organismos Estatales </t>
    </r>
    <r>
      <rPr>
        <b/>
        <vertAlign val="superscript"/>
        <sz val="9"/>
        <color indexed="8"/>
        <rFont val="Soberana Sans"/>
        <family val="3"/>
      </rPr>
      <t>3_/</t>
    </r>
  </si>
  <si>
    <t>3_/ El saldo cuya fuente de pago es participaciones, se refiere a las participaciones del gobierno de la entidad o del municipio.</t>
  </si>
  <si>
    <r>
      <t xml:space="preserve">Aguascalientes </t>
    </r>
    <r>
      <rPr>
        <vertAlign val="superscript"/>
        <sz val="8"/>
        <color indexed="8"/>
        <rFont val="Soberana Sans"/>
        <family val="3"/>
      </rPr>
      <t>4_/</t>
    </r>
  </si>
  <si>
    <t>4_/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</si>
  <si>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Chihuahua  </t>
    </r>
    <r>
      <rPr>
        <vertAlign val="superscript"/>
        <sz val="8"/>
        <color indexed="8"/>
        <rFont val="Soberana Sans"/>
        <family val="3"/>
      </rPr>
      <t>5_/</t>
    </r>
  </si>
  <si>
    <t xml:space="preserve">Michoacán </t>
  </si>
  <si>
    <t>Guanajuato</t>
  </si>
  <si>
    <r>
      <t xml:space="preserve">Nuevo León </t>
    </r>
    <r>
      <rPr>
        <vertAlign val="superscript"/>
        <sz val="8"/>
        <color indexed="8"/>
        <rFont val="Soberana Sans"/>
        <family val="3"/>
      </rPr>
      <t>6_/</t>
    </r>
  </si>
  <si>
    <r>
      <t xml:space="preserve">México </t>
    </r>
    <r>
      <rPr>
        <vertAlign val="superscript"/>
        <sz val="8"/>
        <color indexed="8"/>
        <rFont val="Soberana Sans"/>
        <family val="3"/>
      </rPr>
      <t>6_/</t>
    </r>
  </si>
  <si>
    <t>Zacatecas</t>
  </si>
  <si>
    <t>Oaxaca</t>
  </si>
  <si>
    <t>Nayarit</t>
  </si>
  <si>
    <t>Saldos al 30 de junio de 2015</t>
  </si>
  <si>
    <t xml:space="preserve">5_/ El saldo de la deuda del gobierno del estado de Chihuahua incluye tres emisiones bursátiles por un monto de 16,028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</si>
  <si>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t xml:space="preserve">2_/En el caso de la deuda Sin Recurso de las entidades de Chiapas, Michoacán, Estado de México y Oaxaca,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</si>
  <si>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6_/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</si>
</sst>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000000"/>
    <numFmt numFmtId="166" formatCode="#,##0.0"/>
    <numFmt numFmtId="167" formatCode="General_)"/>
    <numFmt numFmtId="168" formatCode="#,##0.00;\-#,##0.00;&quot;&quot;"/>
    <numFmt numFmtId="169" formatCode="_(* #,##0_);_(* \(#,##0\);_(* &quot;-&quot;_);_(@_)"/>
    <numFmt numFmtId="170" formatCode="_(* #,##0.00_);_(* \(#,##0.00\);_(* &quot;-&quot;??_);_(@_)"/>
    <numFmt numFmtId="171" formatCode="_-* #,##0.00\ _€_-;\-* #,##0.00\ _€_-;_-* &quot;-&quot;??\ _€_-;_-@_-"/>
    <numFmt numFmtId="172" formatCode="_(&quot;$&quot;* #,##0_);_(&quot;$&quot;* \(#,##0\);_(&quot;$&quot;* &quot;-&quot;_);_(@_)"/>
    <numFmt numFmtId="173" formatCode="_-[$€-2]* #,##0.00_-;\-[$€-2]* #,##0.00_-;_-[$€-2]* &quot;-&quot;??_-"/>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 numFmtId="183" formatCode="_-* #,##0.0_-;\-* #,##0.0_-;_-* &quot;-&quot;??_-;_-@_-"/>
    <numFmt numFmtId="184" formatCode="_-* #,##0_-;\-* #,##0_-;_-* &quot;-&quot;??_-;_-@_-"/>
    <numFmt numFmtId="185" formatCode="#,##0.000"/>
    <numFmt numFmtId="186" formatCode="#,##0.0000"/>
    <numFmt numFmtId="187" formatCode="#,##0.00000"/>
    <numFmt numFmtId="188" formatCode="_-* #,##0.0_-;\-* #,##0.0_-;_-* &quot;-&quot;?_-;_-@_-"/>
  </numFmts>
  <fonts count="99">
    <font>
      <sz val="10"/>
      <name val="MS Sans Serif"/>
      <family val="0"/>
    </font>
    <font>
      <sz val="11"/>
      <color indexed="8"/>
      <name val="Calibri"/>
      <family val="2"/>
    </font>
    <font>
      <sz val="10"/>
      <name val="Arial"/>
      <family val="2"/>
    </font>
    <font>
      <sz val="10"/>
      <name val="Courier"/>
      <family val="3"/>
    </font>
    <font>
      <sz val="8"/>
      <color indexed="9"/>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sz val="8"/>
      <name val="Soberana Sans"/>
      <family val="3"/>
    </font>
    <font>
      <b/>
      <sz val="8"/>
      <name val="Soberana Sans"/>
      <family val="3"/>
    </font>
    <font>
      <sz val="8"/>
      <name val="Soberana Sans Light"/>
      <family val="3"/>
    </font>
    <font>
      <sz val="9"/>
      <name val="Soberana Sans"/>
      <family val="3"/>
    </font>
    <font>
      <b/>
      <vertAlign val="superscript"/>
      <sz val="10"/>
      <name val="Soberana Sans"/>
      <family val="3"/>
    </font>
    <font>
      <vertAlign val="superscript"/>
      <sz val="8"/>
      <color indexed="8"/>
      <name val="Soberana Sans"/>
      <family val="3"/>
    </font>
    <font>
      <sz val="7"/>
      <name val="Soberana Sans"/>
      <family val="3"/>
    </font>
    <font>
      <sz val="10"/>
      <name val="Soberana Sans"/>
      <family val="3"/>
    </font>
    <font>
      <b/>
      <vertAlign val="superscript"/>
      <sz val="9"/>
      <color indexed="8"/>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b/>
      <sz val="9"/>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b/>
      <sz val="9"/>
      <color theme="1"/>
      <name val="Soberana Sans"/>
      <family val="3"/>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style="hair"/>
      <top style="hair"/>
      <bottom style="hair"/>
    </border>
    <border>
      <left/>
      <right/>
      <top/>
      <bottom style="hair"/>
    </border>
    <border>
      <left/>
      <right/>
      <top style="medium"/>
      <bottom/>
    </border>
    <border>
      <left style="hair"/>
      <right/>
      <top style="hair"/>
      <bottom style="hair"/>
    </border>
    <border>
      <left/>
      <right/>
      <top style="medium"/>
      <bottom style="mediu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7" fontId="2" fillId="0" borderId="0">
      <alignment/>
      <protection/>
    </xf>
    <xf numFmtId="167" fontId="3" fillId="0" borderId="0">
      <alignment/>
      <protection/>
    </xf>
    <xf numFmtId="167"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65"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65"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5"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65"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5"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5"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5"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6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5"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9"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2" fillId="2" borderId="1" applyNumberFormat="0" applyAlignment="0" applyProtection="0"/>
    <xf numFmtId="0" fontId="68" fillId="43" borderId="2" applyNumberFormat="0" applyAlignment="0" applyProtection="0"/>
    <xf numFmtId="0" fontId="69"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69"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168" fontId="8" fillId="44" borderId="3" applyFont="0" applyFill="0" applyBorder="0" applyAlignment="0" applyProtection="0"/>
    <xf numFmtId="0" fontId="70" fillId="45" borderId="4" applyNumberFormat="0" applyAlignment="0" applyProtection="0"/>
    <xf numFmtId="0" fontId="71"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71"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72" fillId="0" borderId="6" applyNumberFormat="0" applyFill="0" applyAlignment="0" applyProtection="0"/>
    <xf numFmtId="0" fontId="7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7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4" fillId="46" borderId="5" applyNumberFormat="0" applyAlignment="0" applyProtection="0"/>
    <xf numFmtId="169" fontId="18"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1" fontId="19" fillId="0" borderId="0" applyFont="0" applyFill="0" applyBorder="0" applyAlignment="0" applyProtection="0"/>
    <xf numFmtId="172" fontId="18"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4" fillId="47" borderId="0" applyNumberFormat="0" applyBorder="0" applyAlignment="0" applyProtection="0"/>
    <xf numFmtId="0" fontId="65"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65"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65"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65"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5"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5"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4" fillId="53" borderId="0" applyNumberFormat="0" applyBorder="0" applyAlignment="0" applyProtection="0"/>
    <xf numFmtId="0" fontId="65"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65"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7" fillId="54" borderId="2" applyNumberFormat="0" applyAlignment="0" applyProtection="0"/>
    <xf numFmtId="0" fontId="78"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78"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 fillId="0" borderId="0">
      <alignment/>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4" fillId="0" borderId="0" applyNumberFormat="0" applyFill="0" applyBorder="0" applyAlignment="0" applyProtection="0"/>
    <xf numFmtId="0" fontId="10" fillId="11" borderId="0" applyNumberFormat="0" applyBorder="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80"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2" fillId="3" borderId="1" applyNumberFormat="0" applyAlignment="0" applyProtection="0"/>
    <xf numFmtId="164" fontId="3" fillId="0" borderId="0" applyFon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0" fontId="81" fillId="56" borderId="0" applyNumberFormat="0" applyBorder="0" applyAlignment="0" applyProtection="0"/>
    <xf numFmtId="0" fontId="82"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82"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 fillId="0" borderId="0">
      <alignment/>
      <protection/>
    </xf>
    <xf numFmtId="0" fontId="31" fillId="0" borderId="0">
      <alignment/>
      <protection/>
    </xf>
    <xf numFmtId="0" fontId="62" fillId="0" borderId="0">
      <alignment/>
      <protection/>
    </xf>
    <xf numFmtId="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179" fontId="3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6" fillId="0" borderId="0">
      <alignment/>
      <protection/>
    </xf>
    <xf numFmtId="0" fontId="2" fillId="0" borderId="0">
      <alignment/>
      <protection/>
    </xf>
    <xf numFmtId="0" fontId="29" fillId="0" borderId="0">
      <alignment/>
      <protection/>
    </xf>
    <xf numFmtId="0" fontId="31" fillId="0" borderId="0">
      <alignment/>
      <protection/>
    </xf>
    <xf numFmtId="0" fontId="83"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4" fillId="0" borderId="0">
      <alignment/>
      <protection/>
    </xf>
    <xf numFmtId="0" fontId="2" fillId="0" borderId="0">
      <alignment/>
      <protection/>
    </xf>
    <xf numFmtId="0" fontId="1" fillId="0" borderId="0">
      <alignment/>
      <protection/>
    </xf>
    <xf numFmtId="0" fontId="2" fillId="0" borderId="0">
      <alignment/>
      <protection/>
    </xf>
    <xf numFmtId="0" fontId="84"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0" fillId="0" borderId="0">
      <alignment/>
      <protection/>
    </xf>
    <xf numFmtId="0" fontId="31"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7" fontId="2" fillId="0" borderId="0">
      <alignment/>
      <protection/>
    </xf>
    <xf numFmtId="0" fontId="2" fillId="0" borderId="0">
      <alignment/>
      <protection/>
    </xf>
    <xf numFmtId="0" fontId="63" fillId="0" borderId="0">
      <alignment/>
      <protection/>
    </xf>
    <xf numFmtId="0" fontId="2" fillId="0" borderId="0">
      <alignment/>
      <protection/>
    </xf>
    <xf numFmtId="0" fontId="31" fillId="0" borderId="0">
      <alignment/>
      <protection/>
    </xf>
    <xf numFmtId="0" fontId="6" fillId="0" borderId="0">
      <alignment/>
      <protection/>
    </xf>
    <xf numFmtId="0" fontId="63" fillId="0" borderId="0">
      <alignment/>
      <protection/>
    </xf>
    <xf numFmtId="0" fontId="2" fillId="0" borderId="0">
      <alignment/>
      <protection/>
    </xf>
    <xf numFmtId="0" fontId="31" fillId="0" borderId="0">
      <alignment/>
      <protection/>
    </xf>
    <xf numFmtId="0" fontId="6" fillId="0" borderId="0">
      <alignment/>
      <protection/>
    </xf>
    <xf numFmtId="0" fontId="2" fillId="0" borderId="0">
      <alignment/>
      <protection/>
    </xf>
    <xf numFmtId="0" fontId="2" fillId="0" borderId="0">
      <alignment/>
      <protection/>
    </xf>
    <xf numFmtId="0" fontId="0" fillId="57" borderId="12" applyNumberFormat="0" applyFont="0" applyAlignment="0" applyProtection="0"/>
    <xf numFmtId="0" fontId="6"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33" fillId="2" borderId="14" applyNumberFormat="0" applyAlignment="0" applyProtection="0"/>
    <xf numFmtId="0" fontId="2" fillId="16" borderId="0">
      <alignment/>
      <protection/>
    </xf>
    <xf numFmtId="181"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2" fontId="2" fillId="0" borderId="0" applyFont="0" applyFill="0" applyBorder="0" applyProtection="0">
      <alignment horizontal="right"/>
    </xf>
    <xf numFmtId="0" fontId="85" fillId="43" borderId="15" applyNumberFormat="0" applyAlignment="0" applyProtection="0"/>
    <xf numFmtId="0" fontId="86" fillId="43" borderId="15"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86" fillId="43" borderId="15"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5" fillId="58" borderId="16" applyBorder="0">
      <alignment horizontal="center"/>
      <protection/>
    </xf>
    <xf numFmtId="0" fontId="87"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9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91" fillId="0" borderId="0" applyNumberFormat="0" applyFill="0" applyBorder="0" applyAlignment="0" applyProtection="0"/>
    <xf numFmtId="0" fontId="92" fillId="0" borderId="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92" fillId="0" borderId="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3" fillId="0" borderId="18" applyNumberFormat="0" applyFill="0" applyAlignment="0" applyProtection="0"/>
    <xf numFmtId="0" fontId="94" fillId="0" borderId="18"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94" fillId="0" borderId="18"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75" fillId="0" borderId="19" applyNumberFormat="0" applyFill="0" applyAlignment="0" applyProtection="0"/>
    <xf numFmtId="0" fontId="76"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76"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5" fillId="0" borderId="21" applyNumberFormat="0" applyFill="0" applyAlignment="0" applyProtection="0"/>
    <xf numFmtId="0" fontId="96"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3"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96"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182" fontId="46" fillId="0" borderId="0" applyFont="0" applyFill="0" applyBorder="0" applyAlignment="0">
      <protection/>
    </xf>
    <xf numFmtId="0" fontId="2" fillId="59" borderId="0">
      <alignment/>
      <protection/>
    </xf>
    <xf numFmtId="0" fontId="36" fillId="0" borderId="0" applyNumberFormat="0" applyFill="0" applyBorder="0" applyAlignment="0" applyProtection="0"/>
  </cellStyleXfs>
  <cellXfs count="42">
    <xf numFmtId="0" fontId="0" fillId="0" borderId="0" xfId="0" applyAlignment="1">
      <alignment/>
    </xf>
    <xf numFmtId="0" fontId="2" fillId="2" borderId="0" xfId="2080" applyFill="1">
      <alignment/>
      <protection/>
    </xf>
    <xf numFmtId="49" fontId="4" fillId="2" borderId="0" xfId="2080" applyNumberFormat="1" applyFont="1" applyFill="1">
      <alignment/>
      <protection/>
    </xf>
    <xf numFmtId="0" fontId="4" fillId="2" borderId="24" xfId="2080" applyFont="1" applyFill="1" applyBorder="1" applyAlignment="1" applyProtection="1" quotePrefix="1">
      <alignment horizontal="left"/>
      <protection/>
    </xf>
    <xf numFmtId="0" fontId="4" fillId="2" borderId="24" xfId="2080" applyFont="1" applyFill="1" applyBorder="1" applyAlignment="1" applyProtection="1">
      <alignment horizontal="left"/>
      <protection/>
    </xf>
    <xf numFmtId="0" fontId="2" fillId="11" borderId="0" xfId="2080" applyFill="1">
      <alignment/>
      <protection/>
    </xf>
    <xf numFmtId="0" fontId="2" fillId="2" borderId="25" xfId="2080" applyFill="1" applyBorder="1">
      <alignment/>
      <protection/>
    </xf>
    <xf numFmtId="0" fontId="49" fillId="60" borderId="24" xfId="2080" applyNumberFormat="1" applyFont="1" applyFill="1" applyBorder="1" applyAlignment="1" quotePrefix="1">
      <alignment horizontal="left"/>
      <protection/>
    </xf>
    <xf numFmtId="166" fontId="49" fillId="60" borderId="26" xfId="2080" applyNumberFormat="1" applyFont="1" applyFill="1" applyBorder="1" applyAlignment="1" applyProtection="1">
      <alignment horizontal="right"/>
      <protection/>
    </xf>
    <xf numFmtId="166" fontId="49" fillId="2" borderId="26" xfId="2080" applyNumberFormat="1" applyFont="1" applyFill="1" applyBorder="1" applyAlignment="1" applyProtection="1">
      <alignment horizontal="right"/>
      <protection/>
    </xf>
    <xf numFmtId="0" fontId="49" fillId="2" borderId="24" xfId="2080" applyNumberFormat="1" applyFont="1" applyFill="1" applyBorder="1" applyAlignment="1">
      <alignment horizontal="center"/>
      <protection/>
    </xf>
    <xf numFmtId="166" fontId="49" fillId="2" borderId="24" xfId="2080" applyNumberFormat="1" applyFont="1" applyFill="1" applyBorder="1" applyAlignment="1" applyProtection="1">
      <alignment horizontal="right"/>
      <protection/>
    </xf>
    <xf numFmtId="166" fontId="49" fillId="2" borderId="27" xfId="2080" applyNumberFormat="1" applyFont="1" applyFill="1" applyBorder="1" applyAlignment="1" applyProtection="1">
      <alignment horizontal="right"/>
      <protection/>
    </xf>
    <xf numFmtId="166" fontId="48" fillId="2" borderId="24" xfId="2080" applyNumberFormat="1" applyFont="1" applyFill="1" applyBorder="1" applyAlignment="1" applyProtection="1">
      <alignment horizontal="right"/>
      <protection/>
    </xf>
    <xf numFmtId="166" fontId="48" fillId="2" borderId="27" xfId="2080" applyNumberFormat="1" applyFont="1" applyFill="1" applyBorder="1" applyAlignment="1" applyProtection="1">
      <alignment horizontal="right"/>
      <protection/>
    </xf>
    <xf numFmtId="166" fontId="48" fillId="0" borderId="26" xfId="2080" applyNumberFormat="1" applyFont="1" applyFill="1" applyBorder="1" applyAlignment="1" applyProtection="1">
      <alignment horizontal="right"/>
      <protection/>
    </xf>
    <xf numFmtId="0" fontId="97" fillId="61" borderId="24" xfId="0" applyFont="1" applyFill="1" applyBorder="1" applyAlignment="1" applyProtection="1" quotePrefix="1">
      <alignment horizontal="left"/>
      <protection/>
    </xf>
    <xf numFmtId="166" fontId="48" fillId="61" borderId="24" xfId="2080" applyNumberFormat="1" applyFont="1" applyFill="1" applyBorder="1" applyAlignment="1" applyProtection="1">
      <alignment horizontal="right"/>
      <protection/>
    </xf>
    <xf numFmtId="164" fontId="50" fillId="2" borderId="28" xfId="1801" applyFont="1" applyFill="1" applyBorder="1" applyAlignment="1">
      <alignment/>
    </xf>
    <xf numFmtId="164" fontId="50" fillId="2" borderId="25" xfId="1801" applyFont="1" applyFill="1" applyBorder="1" applyAlignment="1">
      <alignment/>
    </xf>
    <xf numFmtId="166" fontId="50" fillId="2" borderId="25" xfId="1801" applyNumberFormat="1" applyFont="1" applyFill="1" applyBorder="1" applyAlignment="1">
      <alignment/>
    </xf>
    <xf numFmtId="165" fontId="50" fillId="2" borderId="28" xfId="1801" applyNumberFormat="1" applyFont="1" applyFill="1" applyBorder="1" applyAlignment="1">
      <alignment/>
    </xf>
    <xf numFmtId="0" fontId="98" fillId="60" borderId="29" xfId="2080" applyFont="1" applyFill="1" applyBorder="1" applyAlignment="1">
      <alignment horizontal="center" vertical="center"/>
      <protection/>
    </xf>
    <xf numFmtId="0" fontId="51" fillId="2" borderId="0" xfId="2080" applyFont="1" applyFill="1">
      <alignment/>
      <protection/>
    </xf>
    <xf numFmtId="0" fontId="98" fillId="60" borderId="25" xfId="2080" applyFont="1" applyFill="1" applyBorder="1" applyAlignment="1">
      <alignment horizontal="center" vertical="center"/>
      <protection/>
    </xf>
    <xf numFmtId="0" fontId="98" fillId="60" borderId="25" xfId="2080" applyNumberFormat="1" applyFont="1" applyFill="1" applyBorder="1" applyAlignment="1" applyProtection="1">
      <alignment horizontal="center" vertical="center"/>
      <protection/>
    </xf>
    <xf numFmtId="0" fontId="98" fillId="60" borderId="25" xfId="2080" applyNumberFormat="1" applyFont="1" applyFill="1" applyBorder="1" applyAlignment="1" applyProtection="1">
      <alignment horizontal="center" vertical="center" wrapText="1"/>
      <protection/>
    </xf>
    <xf numFmtId="166" fontId="49" fillId="60" borderId="30" xfId="2080" applyNumberFormat="1" applyFont="1" applyFill="1" applyBorder="1" applyAlignment="1" applyProtection="1">
      <alignment horizontal="right"/>
      <protection/>
    </xf>
    <xf numFmtId="166" fontId="49" fillId="2" borderId="30" xfId="2080" applyNumberFormat="1" applyFont="1" applyFill="1" applyBorder="1" applyAlignment="1" applyProtection="1">
      <alignment horizontal="right"/>
      <protection/>
    </xf>
    <xf numFmtId="166" fontId="49" fillId="60" borderId="27" xfId="2080" applyNumberFormat="1" applyFont="1" applyFill="1" applyBorder="1" applyAlignment="1" applyProtection="1">
      <alignment horizontal="right"/>
      <protection/>
    </xf>
    <xf numFmtId="164" fontId="50" fillId="2" borderId="0" xfId="1801" applyFont="1" applyFill="1" applyBorder="1" applyAlignment="1">
      <alignment/>
    </xf>
    <xf numFmtId="0" fontId="97" fillId="62" borderId="24" xfId="0" applyFont="1" applyFill="1" applyBorder="1" applyAlignment="1" applyProtection="1" quotePrefix="1">
      <alignment horizontal="left"/>
      <protection/>
    </xf>
    <xf numFmtId="0" fontId="55" fillId="0" borderId="0" xfId="2080" applyFont="1" applyFill="1" applyBorder="1">
      <alignment/>
      <protection/>
    </xf>
    <xf numFmtId="0" fontId="54" fillId="0" borderId="0" xfId="2080" applyFont="1" applyFill="1" applyBorder="1" applyAlignment="1" applyProtection="1" quotePrefix="1">
      <alignment horizontal="left" vertical="center" wrapText="1"/>
      <protection/>
    </xf>
    <xf numFmtId="0" fontId="55" fillId="0" borderId="0" xfId="0" applyFont="1" applyFill="1" applyBorder="1" applyAlignment="1">
      <alignment/>
    </xf>
    <xf numFmtId="0" fontId="54" fillId="0" borderId="0" xfId="2080" applyFont="1" applyFill="1" applyBorder="1" applyAlignment="1" applyProtection="1" quotePrefix="1">
      <alignment horizontal="left" vertical="center" wrapText="1"/>
      <protection/>
    </xf>
    <xf numFmtId="0" fontId="54" fillId="0" borderId="29" xfId="2080" applyFont="1" applyFill="1" applyBorder="1" applyAlignment="1" applyProtection="1" quotePrefix="1">
      <alignment horizontal="left" vertical="center" wrapText="1"/>
      <protection/>
    </xf>
    <xf numFmtId="0" fontId="47" fillId="2" borderId="0" xfId="2080" applyFont="1" applyFill="1" applyBorder="1" applyAlignment="1">
      <alignment horizontal="center" vertical="center" wrapText="1"/>
      <protection/>
    </xf>
    <xf numFmtId="0" fontId="47" fillId="2" borderId="0" xfId="2080" applyFont="1" applyFill="1" applyBorder="1" applyAlignment="1">
      <alignment horizontal="center" vertical="center"/>
      <protection/>
    </xf>
    <xf numFmtId="0" fontId="47" fillId="2" borderId="0" xfId="2080" applyFont="1" applyFill="1" applyBorder="1" applyAlignment="1" quotePrefix="1">
      <alignment horizontal="center" vertical="center"/>
      <protection/>
    </xf>
    <xf numFmtId="0" fontId="47" fillId="2" borderId="25" xfId="2080" applyFont="1" applyFill="1" applyBorder="1" applyAlignment="1" quotePrefix="1">
      <alignment horizontal="center" vertical="center"/>
      <protection/>
    </xf>
    <xf numFmtId="0" fontId="98" fillId="60" borderId="31" xfId="2080" applyFont="1" applyFill="1" applyBorder="1" applyAlignment="1">
      <alignment horizontal="center" vertical="center"/>
      <protection/>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1" xfId="1289"/>
    <cellStyle name="Encabezado 4" xfId="1290"/>
    <cellStyle name="Encabezado 4 2" xfId="1291"/>
    <cellStyle name="Encabezado 4 2 10" xfId="1292"/>
    <cellStyle name="Encabezado 4 2 11" xfId="1293"/>
    <cellStyle name="Encabezado 4 2 12" xfId="1294"/>
    <cellStyle name="Encabezado 4 2 13" xfId="1295"/>
    <cellStyle name="Encabezado 4 2 2" xfId="1296"/>
    <cellStyle name="Encabezado 4 2 2 2" xfId="1297"/>
    <cellStyle name="Encabezado 4 2 3" xfId="1298"/>
    <cellStyle name="Encabezado 4 2 4" xfId="1299"/>
    <cellStyle name="Encabezado 4 2 5" xfId="1300"/>
    <cellStyle name="Encabezado 4 2 6" xfId="1301"/>
    <cellStyle name="Encabezado 4 2 7" xfId="1302"/>
    <cellStyle name="Encabezado 4 2 8" xfId="1303"/>
    <cellStyle name="Encabezado 4 2 9" xfId="1304"/>
    <cellStyle name="Encabezado 4 2_Captura" xfId="1305"/>
    <cellStyle name="Encabezado 4 3" xfId="1306"/>
    <cellStyle name="Encabezado 4 3 10" xfId="1307"/>
    <cellStyle name="Encabezado 4 3 11" xfId="1308"/>
    <cellStyle name="Encabezado 4 3 12" xfId="1309"/>
    <cellStyle name="Encabezado 4 3 13" xfId="1310"/>
    <cellStyle name="Encabezado 4 3 2" xfId="1311"/>
    <cellStyle name="Encabezado 4 3 3" xfId="1312"/>
    <cellStyle name="Encabezado 4 3 4" xfId="1313"/>
    <cellStyle name="Encabezado 4 3 5" xfId="1314"/>
    <cellStyle name="Encabezado 4 3 6" xfId="1315"/>
    <cellStyle name="Encabezado 4 3 7" xfId="1316"/>
    <cellStyle name="Encabezado 4 3 8" xfId="1317"/>
    <cellStyle name="Encabezado 4 3 9" xfId="1318"/>
    <cellStyle name="Encabezado 4 3_Captura" xfId="1319"/>
    <cellStyle name="Encabezado 4 4" xfId="1320"/>
    <cellStyle name="Encabezado 4 4 10" xfId="1321"/>
    <cellStyle name="Encabezado 4 4 11" xfId="1322"/>
    <cellStyle name="Encabezado 4 4 12" xfId="1323"/>
    <cellStyle name="Encabezado 4 4 13" xfId="1324"/>
    <cellStyle name="Encabezado 4 4 2" xfId="1325"/>
    <cellStyle name="Encabezado 4 4 3" xfId="1326"/>
    <cellStyle name="Encabezado 4 4 4" xfId="1327"/>
    <cellStyle name="Encabezado 4 4 5" xfId="1328"/>
    <cellStyle name="Encabezado 4 4 6" xfId="1329"/>
    <cellStyle name="Encabezado 4 4 7" xfId="1330"/>
    <cellStyle name="Encabezado 4 4 8" xfId="1331"/>
    <cellStyle name="Encabezado 4 4 9" xfId="1332"/>
    <cellStyle name="Encabezado 4 5 10" xfId="1333"/>
    <cellStyle name="Encabezado 4 5 11" xfId="1334"/>
    <cellStyle name="Encabezado 4 5 12" xfId="1335"/>
    <cellStyle name="Encabezado 4 5 2" xfId="1336"/>
    <cellStyle name="Encabezado 4 5 3" xfId="1337"/>
    <cellStyle name="Encabezado 4 5 4" xfId="1338"/>
    <cellStyle name="Encabezado 4 5 5" xfId="1339"/>
    <cellStyle name="Encabezado 4 5 6" xfId="1340"/>
    <cellStyle name="Encabezado 4 5 7" xfId="1341"/>
    <cellStyle name="Encabezado 4 5 8" xfId="1342"/>
    <cellStyle name="Encabezado 4 5 9" xfId="1343"/>
    <cellStyle name="Énfasis1" xfId="1344"/>
    <cellStyle name="Énfasis1 2" xfId="1345"/>
    <cellStyle name="Énfasis1 2 10" xfId="1346"/>
    <cellStyle name="Énfasis1 2 11" xfId="1347"/>
    <cellStyle name="Énfasis1 2 12" xfId="1348"/>
    <cellStyle name="Énfasis1 2 13" xfId="1349"/>
    <cellStyle name="Énfasis1 2 2" xfId="1350"/>
    <cellStyle name="Énfasis1 2 2 2" xfId="1351"/>
    <cellStyle name="Énfasis1 2 3" xfId="1352"/>
    <cellStyle name="Énfasis1 2 4" xfId="1353"/>
    <cellStyle name="Énfasis1 2 5" xfId="1354"/>
    <cellStyle name="Énfasis1 2 6" xfId="1355"/>
    <cellStyle name="Énfasis1 2 7" xfId="1356"/>
    <cellStyle name="Énfasis1 2 8" xfId="1357"/>
    <cellStyle name="Énfasis1 2 9" xfId="1358"/>
    <cellStyle name="Énfasis1 2_Captura" xfId="1359"/>
    <cellStyle name="Énfasis1 3" xfId="1360"/>
    <cellStyle name="Énfasis1 3 10" xfId="1361"/>
    <cellStyle name="Énfasis1 3 11" xfId="1362"/>
    <cellStyle name="Énfasis1 3 12" xfId="1363"/>
    <cellStyle name="Énfasis1 3 13" xfId="1364"/>
    <cellStyle name="Énfasis1 3 2" xfId="1365"/>
    <cellStyle name="Énfasis1 3 3" xfId="1366"/>
    <cellStyle name="Énfasis1 3 4" xfId="1367"/>
    <cellStyle name="Énfasis1 3 5" xfId="1368"/>
    <cellStyle name="Énfasis1 3 6" xfId="1369"/>
    <cellStyle name="Énfasis1 3 7" xfId="1370"/>
    <cellStyle name="Énfasis1 3 8" xfId="1371"/>
    <cellStyle name="Énfasis1 3 9" xfId="1372"/>
    <cellStyle name="Énfasis1 3_Captura" xfId="1373"/>
    <cellStyle name="Énfasis1 4" xfId="1374"/>
    <cellStyle name="Énfasis1 4 10" xfId="1375"/>
    <cellStyle name="Énfasis1 4 11" xfId="1376"/>
    <cellStyle name="Énfasis1 4 12" xfId="1377"/>
    <cellStyle name="Énfasis1 4 13" xfId="1378"/>
    <cellStyle name="Énfasis1 4 2" xfId="1379"/>
    <cellStyle name="Énfasis1 4 3" xfId="1380"/>
    <cellStyle name="Énfasis1 4 4" xfId="1381"/>
    <cellStyle name="Énfasis1 4 5" xfId="1382"/>
    <cellStyle name="Énfasis1 4 6" xfId="1383"/>
    <cellStyle name="Énfasis1 4 7" xfId="1384"/>
    <cellStyle name="Énfasis1 4 8" xfId="1385"/>
    <cellStyle name="Énfasis1 4 9" xfId="1386"/>
    <cellStyle name="Énfasis1 5 10" xfId="1387"/>
    <cellStyle name="Énfasis1 5 11" xfId="1388"/>
    <cellStyle name="Énfasis1 5 12" xfId="1389"/>
    <cellStyle name="Énfasis1 5 2" xfId="1390"/>
    <cellStyle name="Énfasis1 5 3" xfId="1391"/>
    <cellStyle name="Énfasis1 5 4" xfId="1392"/>
    <cellStyle name="Énfasis1 5 5" xfId="1393"/>
    <cellStyle name="Énfasis1 5 6" xfId="1394"/>
    <cellStyle name="Énfasis1 5 7" xfId="1395"/>
    <cellStyle name="Énfasis1 5 8" xfId="1396"/>
    <cellStyle name="Énfasis1 5 9" xfId="1397"/>
    <cellStyle name="Énfasis2" xfId="1398"/>
    <cellStyle name="Énfasis2 2" xfId="1399"/>
    <cellStyle name="Énfasis2 2 10" xfId="1400"/>
    <cellStyle name="Énfasis2 2 11" xfId="1401"/>
    <cellStyle name="Énfasis2 2 12" xfId="1402"/>
    <cellStyle name="Énfasis2 2 13" xfId="1403"/>
    <cellStyle name="Énfasis2 2 2" xfId="1404"/>
    <cellStyle name="Énfasis2 2 2 2" xfId="1405"/>
    <cellStyle name="Énfasis2 2 3" xfId="1406"/>
    <cellStyle name="Énfasis2 2 4" xfId="1407"/>
    <cellStyle name="Énfasis2 2 5" xfId="1408"/>
    <cellStyle name="Énfasis2 2 6" xfId="1409"/>
    <cellStyle name="Énfasis2 2 7" xfId="1410"/>
    <cellStyle name="Énfasis2 2 8" xfId="1411"/>
    <cellStyle name="Énfasis2 2 9" xfId="1412"/>
    <cellStyle name="Énfasis2 2_Captura" xfId="1413"/>
    <cellStyle name="Énfasis2 3" xfId="1414"/>
    <cellStyle name="Énfasis2 3 10" xfId="1415"/>
    <cellStyle name="Énfasis2 3 11" xfId="1416"/>
    <cellStyle name="Énfasis2 3 12" xfId="1417"/>
    <cellStyle name="Énfasis2 3 13" xfId="1418"/>
    <cellStyle name="Énfasis2 3 2" xfId="1419"/>
    <cellStyle name="Énfasis2 3 3" xfId="1420"/>
    <cellStyle name="Énfasis2 3 4" xfId="1421"/>
    <cellStyle name="Énfasis2 3 5" xfId="1422"/>
    <cellStyle name="Énfasis2 3 6" xfId="1423"/>
    <cellStyle name="Énfasis2 3 7" xfId="1424"/>
    <cellStyle name="Énfasis2 3 8" xfId="1425"/>
    <cellStyle name="Énfasis2 3 9" xfId="1426"/>
    <cellStyle name="Énfasis2 3_Captura" xfId="1427"/>
    <cellStyle name="Énfasis2 4" xfId="1428"/>
    <cellStyle name="Énfasis2 4 10" xfId="1429"/>
    <cellStyle name="Énfasis2 4 11" xfId="1430"/>
    <cellStyle name="Énfasis2 4 12" xfId="1431"/>
    <cellStyle name="Énfasis2 4 13" xfId="1432"/>
    <cellStyle name="Énfasis2 4 2" xfId="1433"/>
    <cellStyle name="Énfasis2 4 3" xfId="1434"/>
    <cellStyle name="Énfasis2 4 4" xfId="1435"/>
    <cellStyle name="Énfasis2 4 5" xfId="1436"/>
    <cellStyle name="Énfasis2 4 6" xfId="1437"/>
    <cellStyle name="Énfasis2 4 7" xfId="1438"/>
    <cellStyle name="Énfasis2 4 8" xfId="1439"/>
    <cellStyle name="Énfasis2 4 9" xfId="1440"/>
    <cellStyle name="Énfasis2 5 10" xfId="1441"/>
    <cellStyle name="Énfasis2 5 11" xfId="1442"/>
    <cellStyle name="Énfasis2 5 12" xfId="1443"/>
    <cellStyle name="Énfasis2 5 2" xfId="1444"/>
    <cellStyle name="Énfasis2 5 3" xfId="1445"/>
    <cellStyle name="Énfasis2 5 4" xfId="1446"/>
    <cellStyle name="Énfasis2 5 5" xfId="1447"/>
    <cellStyle name="Énfasis2 5 6" xfId="1448"/>
    <cellStyle name="Énfasis2 5 7" xfId="1449"/>
    <cellStyle name="Énfasis2 5 8" xfId="1450"/>
    <cellStyle name="Énfasis2 5 9" xfId="1451"/>
    <cellStyle name="Énfasis3" xfId="1452"/>
    <cellStyle name="Énfasis3 2" xfId="1453"/>
    <cellStyle name="Énfasis3 2 10" xfId="1454"/>
    <cellStyle name="Énfasis3 2 11" xfId="1455"/>
    <cellStyle name="Énfasis3 2 12" xfId="1456"/>
    <cellStyle name="Énfasis3 2 13" xfId="1457"/>
    <cellStyle name="Énfasis3 2 2" xfId="1458"/>
    <cellStyle name="Énfasis3 2 2 2" xfId="1459"/>
    <cellStyle name="Énfasis3 2 3" xfId="1460"/>
    <cellStyle name="Énfasis3 2 4" xfId="1461"/>
    <cellStyle name="Énfasis3 2 5" xfId="1462"/>
    <cellStyle name="Énfasis3 2 6" xfId="1463"/>
    <cellStyle name="Énfasis3 2 7" xfId="1464"/>
    <cellStyle name="Énfasis3 2 8" xfId="1465"/>
    <cellStyle name="Énfasis3 2 9" xfId="1466"/>
    <cellStyle name="Énfasis3 2_Captura" xfId="1467"/>
    <cellStyle name="Énfasis3 3" xfId="1468"/>
    <cellStyle name="Énfasis3 3 10" xfId="1469"/>
    <cellStyle name="Énfasis3 3 11" xfId="1470"/>
    <cellStyle name="Énfasis3 3 12" xfId="1471"/>
    <cellStyle name="Énfasis3 3 13" xfId="1472"/>
    <cellStyle name="Énfasis3 3 2" xfId="1473"/>
    <cellStyle name="Énfasis3 3 3" xfId="1474"/>
    <cellStyle name="Énfasis3 3 4" xfId="1475"/>
    <cellStyle name="Énfasis3 3 5" xfId="1476"/>
    <cellStyle name="Énfasis3 3 6" xfId="1477"/>
    <cellStyle name="Énfasis3 3 7" xfId="1478"/>
    <cellStyle name="Énfasis3 3 8" xfId="1479"/>
    <cellStyle name="Énfasis3 3 9" xfId="1480"/>
    <cellStyle name="Énfasis3 3_Captura" xfId="1481"/>
    <cellStyle name="Énfasis3 4" xfId="1482"/>
    <cellStyle name="Énfasis3 4 10" xfId="1483"/>
    <cellStyle name="Énfasis3 4 11" xfId="1484"/>
    <cellStyle name="Énfasis3 4 12" xfId="1485"/>
    <cellStyle name="Énfasis3 4 13" xfId="1486"/>
    <cellStyle name="Énfasis3 4 2" xfId="1487"/>
    <cellStyle name="Énfasis3 4 3" xfId="1488"/>
    <cellStyle name="Énfasis3 4 4" xfId="1489"/>
    <cellStyle name="Énfasis3 4 5" xfId="1490"/>
    <cellStyle name="Énfasis3 4 6" xfId="1491"/>
    <cellStyle name="Énfasis3 4 7" xfId="1492"/>
    <cellStyle name="Énfasis3 4 8" xfId="1493"/>
    <cellStyle name="Énfasis3 4 9" xfId="1494"/>
    <cellStyle name="Énfasis3 5 10" xfId="1495"/>
    <cellStyle name="Énfasis3 5 11" xfId="1496"/>
    <cellStyle name="Énfasis3 5 12" xfId="1497"/>
    <cellStyle name="Énfasis3 5 2" xfId="1498"/>
    <cellStyle name="Énfasis3 5 3" xfId="1499"/>
    <cellStyle name="Énfasis3 5 4" xfId="1500"/>
    <cellStyle name="Énfasis3 5 5" xfId="1501"/>
    <cellStyle name="Énfasis3 5 6" xfId="1502"/>
    <cellStyle name="Énfasis3 5 7" xfId="1503"/>
    <cellStyle name="Énfasis3 5 8" xfId="1504"/>
    <cellStyle name="Énfasis3 5 9" xfId="1505"/>
    <cellStyle name="Énfasis4" xfId="1506"/>
    <cellStyle name="Énfasis4 2" xfId="1507"/>
    <cellStyle name="Énfasis4 2 10" xfId="1508"/>
    <cellStyle name="Énfasis4 2 11" xfId="1509"/>
    <cellStyle name="Énfasis4 2 12" xfId="1510"/>
    <cellStyle name="Énfasis4 2 13" xfId="1511"/>
    <cellStyle name="Énfasis4 2 2" xfId="1512"/>
    <cellStyle name="Énfasis4 2 2 2" xfId="1513"/>
    <cellStyle name="Énfasis4 2 3" xfId="1514"/>
    <cellStyle name="Énfasis4 2 4" xfId="1515"/>
    <cellStyle name="Énfasis4 2 5" xfId="1516"/>
    <cellStyle name="Énfasis4 2 6" xfId="1517"/>
    <cellStyle name="Énfasis4 2 7" xfId="1518"/>
    <cellStyle name="Énfasis4 2 8" xfId="1519"/>
    <cellStyle name="Énfasis4 2 9" xfId="1520"/>
    <cellStyle name="Énfasis4 2_Captura" xfId="1521"/>
    <cellStyle name="Énfasis4 3" xfId="1522"/>
    <cellStyle name="Énfasis4 3 10" xfId="1523"/>
    <cellStyle name="Énfasis4 3 11" xfId="1524"/>
    <cellStyle name="Énfasis4 3 12" xfId="1525"/>
    <cellStyle name="Énfasis4 3 13" xfId="1526"/>
    <cellStyle name="Énfasis4 3 2" xfId="1527"/>
    <cellStyle name="Énfasis4 3 3" xfId="1528"/>
    <cellStyle name="Énfasis4 3 4" xfId="1529"/>
    <cellStyle name="Énfasis4 3 5" xfId="1530"/>
    <cellStyle name="Énfasis4 3 6" xfId="1531"/>
    <cellStyle name="Énfasis4 3 7" xfId="1532"/>
    <cellStyle name="Énfasis4 3 8" xfId="1533"/>
    <cellStyle name="Énfasis4 3 9" xfId="1534"/>
    <cellStyle name="Énfasis4 3_Captura" xfId="1535"/>
    <cellStyle name="Énfasis4 4" xfId="1536"/>
    <cellStyle name="Énfasis4 4 10" xfId="1537"/>
    <cellStyle name="Énfasis4 4 11" xfId="1538"/>
    <cellStyle name="Énfasis4 4 12" xfId="1539"/>
    <cellStyle name="Énfasis4 4 13" xfId="1540"/>
    <cellStyle name="Énfasis4 4 2" xfId="1541"/>
    <cellStyle name="Énfasis4 4 3" xfId="1542"/>
    <cellStyle name="Énfasis4 4 4" xfId="1543"/>
    <cellStyle name="Énfasis4 4 5" xfId="1544"/>
    <cellStyle name="Énfasis4 4 6" xfId="1545"/>
    <cellStyle name="Énfasis4 4 7" xfId="1546"/>
    <cellStyle name="Énfasis4 4 8" xfId="1547"/>
    <cellStyle name="Énfasis4 4 9" xfId="1548"/>
    <cellStyle name="Énfasis4 5 10" xfId="1549"/>
    <cellStyle name="Énfasis4 5 11" xfId="1550"/>
    <cellStyle name="Énfasis4 5 12" xfId="1551"/>
    <cellStyle name="Énfasis4 5 2" xfId="1552"/>
    <cellStyle name="Énfasis4 5 3" xfId="1553"/>
    <cellStyle name="Énfasis4 5 4" xfId="1554"/>
    <cellStyle name="Énfasis4 5 5" xfId="1555"/>
    <cellStyle name="Énfasis4 5 6" xfId="1556"/>
    <cellStyle name="Énfasis4 5 7" xfId="1557"/>
    <cellStyle name="Énfasis4 5 8" xfId="1558"/>
    <cellStyle name="Énfasis4 5 9" xfId="1559"/>
    <cellStyle name="Énfasis5" xfId="1560"/>
    <cellStyle name="Énfasis5 2" xfId="1561"/>
    <cellStyle name="Énfasis5 2 10" xfId="1562"/>
    <cellStyle name="Énfasis5 2 11" xfId="1563"/>
    <cellStyle name="Énfasis5 2 12" xfId="1564"/>
    <cellStyle name="Énfasis5 2 13" xfId="1565"/>
    <cellStyle name="Énfasis5 2 2" xfId="1566"/>
    <cellStyle name="Énfasis5 2 2 2" xfId="1567"/>
    <cellStyle name="Énfasis5 2 3" xfId="1568"/>
    <cellStyle name="Énfasis5 2 4" xfId="1569"/>
    <cellStyle name="Énfasis5 2 5" xfId="1570"/>
    <cellStyle name="Énfasis5 2 6" xfId="1571"/>
    <cellStyle name="Énfasis5 2 7" xfId="1572"/>
    <cellStyle name="Énfasis5 2 8" xfId="1573"/>
    <cellStyle name="Énfasis5 2 9" xfId="1574"/>
    <cellStyle name="Énfasis5 2_Captura" xfId="1575"/>
    <cellStyle name="Énfasis5 3" xfId="1576"/>
    <cellStyle name="Énfasis5 3 10" xfId="1577"/>
    <cellStyle name="Énfasis5 3 11" xfId="1578"/>
    <cellStyle name="Énfasis5 3 12" xfId="1579"/>
    <cellStyle name="Énfasis5 3 13" xfId="1580"/>
    <cellStyle name="Énfasis5 3 2" xfId="1581"/>
    <cellStyle name="Énfasis5 3 3" xfId="1582"/>
    <cellStyle name="Énfasis5 3 4" xfId="1583"/>
    <cellStyle name="Énfasis5 3 5" xfId="1584"/>
    <cellStyle name="Énfasis5 3 6" xfId="1585"/>
    <cellStyle name="Énfasis5 3 7" xfId="1586"/>
    <cellStyle name="Énfasis5 3 8" xfId="1587"/>
    <cellStyle name="Énfasis5 3 9" xfId="1588"/>
    <cellStyle name="Énfasis5 3_Captura" xfId="1589"/>
    <cellStyle name="Énfasis5 4" xfId="1590"/>
    <cellStyle name="Énfasis5 4 10" xfId="1591"/>
    <cellStyle name="Énfasis5 4 11" xfId="1592"/>
    <cellStyle name="Énfasis5 4 12" xfId="1593"/>
    <cellStyle name="Énfasis5 4 13" xfId="1594"/>
    <cellStyle name="Énfasis5 4 2" xfId="1595"/>
    <cellStyle name="Énfasis5 4 3" xfId="1596"/>
    <cellStyle name="Énfasis5 4 4" xfId="1597"/>
    <cellStyle name="Énfasis5 4 5" xfId="1598"/>
    <cellStyle name="Énfasis5 4 6" xfId="1599"/>
    <cellStyle name="Énfasis5 4 7" xfId="1600"/>
    <cellStyle name="Énfasis5 4 8" xfId="1601"/>
    <cellStyle name="Énfasis5 4 9" xfId="1602"/>
    <cellStyle name="Énfasis5 5 10" xfId="1603"/>
    <cellStyle name="Énfasis5 5 11" xfId="1604"/>
    <cellStyle name="Énfasis5 5 12" xfId="1605"/>
    <cellStyle name="Énfasis5 5 2" xfId="1606"/>
    <cellStyle name="Énfasis5 5 3" xfId="1607"/>
    <cellStyle name="Énfasis5 5 4" xfId="1608"/>
    <cellStyle name="Énfasis5 5 5" xfId="1609"/>
    <cellStyle name="Énfasis5 5 6" xfId="1610"/>
    <cellStyle name="Énfasis5 5 7" xfId="1611"/>
    <cellStyle name="Énfasis5 5 8" xfId="1612"/>
    <cellStyle name="Énfasis5 5 9" xfId="1613"/>
    <cellStyle name="Énfasis6" xfId="1614"/>
    <cellStyle name="Énfasis6 2" xfId="1615"/>
    <cellStyle name="Énfasis6 2 10" xfId="1616"/>
    <cellStyle name="Énfasis6 2 11" xfId="1617"/>
    <cellStyle name="Énfasis6 2 12" xfId="1618"/>
    <cellStyle name="Énfasis6 2 13" xfId="1619"/>
    <cellStyle name="Énfasis6 2 2" xfId="1620"/>
    <cellStyle name="Énfasis6 2 2 2" xfId="1621"/>
    <cellStyle name="Énfasis6 2 3" xfId="1622"/>
    <cellStyle name="Énfasis6 2 4" xfId="1623"/>
    <cellStyle name="Énfasis6 2 5" xfId="1624"/>
    <cellStyle name="Énfasis6 2 6" xfId="1625"/>
    <cellStyle name="Énfasis6 2 7" xfId="1626"/>
    <cellStyle name="Énfasis6 2 8" xfId="1627"/>
    <cellStyle name="Énfasis6 2 9" xfId="1628"/>
    <cellStyle name="Énfasis6 2_Captura" xfId="1629"/>
    <cellStyle name="Énfasis6 3" xfId="1630"/>
    <cellStyle name="Énfasis6 3 10" xfId="1631"/>
    <cellStyle name="Énfasis6 3 11" xfId="1632"/>
    <cellStyle name="Énfasis6 3 12" xfId="1633"/>
    <cellStyle name="Énfasis6 3 13" xfId="1634"/>
    <cellStyle name="Énfasis6 3 2" xfId="1635"/>
    <cellStyle name="Énfasis6 3 3" xfId="1636"/>
    <cellStyle name="Énfasis6 3 4" xfId="1637"/>
    <cellStyle name="Énfasis6 3 5" xfId="1638"/>
    <cellStyle name="Énfasis6 3 6" xfId="1639"/>
    <cellStyle name="Énfasis6 3 7" xfId="1640"/>
    <cellStyle name="Énfasis6 3 8" xfId="1641"/>
    <cellStyle name="Énfasis6 3 9" xfId="1642"/>
    <cellStyle name="Énfasis6 3_Captura" xfId="1643"/>
    <cellStyle name="Énfasis6 4" xfId="1644"/>
    <cellStyle name="Énfasis6 4 10" xfId="1645"/>
    <cellStyle name="Énfasis6 4 11" xfId="1646"/>
    <cellStyle name="Énfasis6 4 12" xfId="1647"/>
    <cellStyle name="Énfasis6 4 13" xfId="1648"/>
    <cellStyle name="Énfasis6 4 2" xfId="1649"/>
    <cellStyle name="Énfasis6 4 3" xfId="1650"/>
    <cellStyle name="Énfasis6 4 4" xfId="1651"/>
    <cellStyle name="Énfasis6 4 5" xfId="1652"/>
    <cellStyle name="Énfasis6 4 6" xfId="1653"/>
    <cellStyle name="Énfasis6 4 7" xfId="1654"/>
    <cellStyle name="Énfasis6 4 8" xfId="1655"/>
    <cellStyle name="Énfasis6 4 9" xfId="1656"/>
    <cellStyle name="Énfasis6 5 10" xfId="1657"/>
    <cellStyle name="Énfasis6 5 11" xfId="1658"/>
    <cellStyle name="Énfasis6 5 12" xfId="1659"/>
    <cellStyle name="Énfasis6 5 2" xfId="1660"/>
    <cellStyle name="Énfasis6 5 3" xfId="1661"/>
    <cellStyle name="Énfasis6 5 4" xfId="1662"/>
    <cellStyle name="Énfasis6 5 5" xfId="1663"/>
    <cellStyle name="Énfasis6 5 6" xfId="1664"/>
    <cellStyle name="Énfasis6 5 7" xfId="1665"/>
    <cellStyle name="Énfasis6 5 8" xfId="1666"/>
    <cellStyle name="Énfasis6 5 9" xfId="1667"/>
    <cellStyle name="Entrada" xfId="1668"/>
    <cellStyle name="Entrada 2" xfId="1669"/>
    <cellStyle name="Entrada 2 10" xfId="1670"/>
    <cellStyle name="Entrada 2 11" xfId="1671"/>
    <cellStyle name="Entrada 2 12" xfId="1672"/>
    <cellStyle name="Entrada 2 13" xfId="1673"/>
    <cellStyle name="Entrada 2 2" xfId="1674"/>
    <cellStyle name="Entrada 2 2 2" xfId="1675"/>
    <cellStyle name="Entrada 2 3" xfId="1676"/>
    <cellStyle name="Entrada 2 4" xfId="1677"/>
    <cellStyle name="Entrada 2 5" xfId="1678"/>
    <cellStyle name="Entrada 2 6" xfId="1679"/>
    <cellStyle name="Entrada 2 7" xfId="1680"/>
    <cellStyle name="Entrada 2 8" xfId="1681"/>
    <cellStyle name="Entrada 2 9" xfId="1682"/>
    <cellStyle name="Entrada 2_Captura" xfId="1683"/>
    <cellStyle name="Entrada 3" xfId="1684"/>
    <cellStyle name="Entrada 3 10" xfId="1685"/>
    <cellStyle name="Entrada 3 11" xfId="1686"/>
    <cellStyle name="Entrada 3 12" xfId="1687"/>
    <cellStyle name="Entrada 3 13" xfId="1688"/>
    <cellStyle name="Entrada 3 2" xfId="1689"/>
    <cellStyle name="Entrada 3 3" xfId="1690"/>
    <cellStyle name="Entrada 3 4" xfId="1691"/>
    <cellStyle name="Entrada 3 5" xfId="1692"/>
    <cellStyle name="Entrada 3 6" xfId="1693"/>
    <cellStyle name="Entrada 3 7" xfId="1694"/>
    <cellStyle name="Entrada 3 8" xfId="1695"/>
    <cellStyle name="Entrada 3 9" xfId="1696"/>
    <cellStyle name="Entrada 3_Captura" xfId="1697"/>
    <cellStyle name="Entrada 4" xfId="1698"/>
    <cellStyle name="Entrada 4 10" xfId="1699"/>
    <cellStyle name="Entrada 4 11" xfId="1700"/>
    <cellStyle name="Entrada 4 12" xfId="1701"/>
    <cellStyle name="Entrada 4 13" xfId="1702"/>
    <cellStyle name="Entrada 4 2" xfId="1703"/>
    <cellStyle name="Entrada 4 3" xfId="1704"/>
    <cellStyle name="Entrada 4 4" xfId="1705"/>
    <cellStyle name="Entrada 4 5" xfId="1706"/>
    <cellStyle name="Entrada 4 6" xfId="1707"/>
    <cellStyle name="Entrada 4 7" xfId="1708"/>
    <cellStyle name="Entrada 4 8" xfId="1709"/>
    <cellStyle name="Entrada 4 9" xfId="1710"/>
    <cellStyle name="Entrada 5 10" xfId="1711"/>
    <cellStyle name="Entrada 5 11" xfId="1712"/>
    <cellStyle name="Entrada 5 12" xfId="1713"/>
    <cellStyle name="Entrada 5 2" xfId="1714"/>
    <cellStyle name="Entrada 5 3" xfId="1715"/>
    <cellStyle name="Entrada 5 4" xfId="1716"/>
    <cellStyle name="Entrada 5 5" xfId="1717"/>
    <cellStyle name="Entrada 5 6" xfId="1718"/>
    <cellStyle name="Entrada 5 7" xfId="1719"/>
    <cellStyle name="Entrada 5 8" xfId="1720"/>
    <cellStyle name="Entrada 5 9" xfId="1721"/>
    <cellStyle name="Estilo 1" xfId="1722"/>
    <cellStyle name="Euro" xfId="1723"/>
    <cellStyle name="Euro 10" xfId="1724"/>
    <cellStyle name="Euro 11" xfId="1725"/>
    <cellStyle name="Euro 12" xfId="1726"/>
    <cellStyle name="Euro 13" xfId="1727"/>
    <cellStyle name="Euro 14" xfId="1728"/>
    <cellStyle name="Euro 15" xfId="1729"/>
    <cellStyle name="Euro 16" xfId="1730"/>
    <cellStyle name="Euro 2" xfId="1731"/>
    <cellStyle name="Euro 3" xfId="1732"/>
    <cellStyle name="Euro 4" xfId="1733"/>
    <cellStyle name="Euro 5" xfId="1734"/>
    <cellStyle name="Euro 6" xfId="1735"/>
    <cellStyle name="Euro 7" xfId="1736"/>
    <cellStyle name="Euro 8" xfId="1737"/>
    <cellStyle name="Euro 9" xfId="1738"/>
    <cellStyle name="Explanatory Text 2" xfId="1739"/>
    <cellStyle name="Good 2" xfId="1740"/>
    <cellStyle name="Heading 1 2" xfId="1741"/>
    <cellStyle name="Heading 2 2" xfId="1742"/>
    <cellStyle name="Heading 3 2" xfId="1743"/>
    <cellStyle name="Heading 4 2" xfId="1744"/>
    <cellStyle name="Hipervínculo 2" xfId="1745"/>
    <cellStyle name="Incorrecto" xfId="1746"/>
    <cellStyle name="Incorrecto 2" xfId="1747"/>
    <cellStyle name="Incorrecto 2 10" xfId="1748"/>
    <cellStyle name="Incorrecto 2 11" xfId="1749"/>
    <cellStyle name="Incorrecto 2 12" xfId="1750"/>
    <cellStyle name="Incorrecto 2 13" xfId="1751"/>
    <cellStyle name="Incorrecto 2 2" xfId="1752"/>
    <cellStyle name="Incorrecto 2 2 2" xfId="1753"/>
    <cellStyle name="Incorrecto 2 3" xfId="1754"/>
    <cellStyle name="Incorrecto 2 4" xfId="1755"/>
    <cellStyle name="Incorrecto 2 5" xfId="1756"/>
    <cellStyle name="Incorrecto 2 6" xfId="1757"/>
    <cellStyle name="Incorrecto 2 7" xfId="1758"/>
    <cellStyle name="Incorrecto 2 8" xfId="1759"/>
    <cellStyle name="Incorrecto 2 9" xfId="1760"/>
    <cellStyle name="Incorrecto 2_Captura" xfId="1761"/>
    <cellStyle name="Incorrecto 3" xfId="1762"/>
    <cellStyle name="Incorrecto 3 10" xfId="1763"/>
    <cellStyle name="Incorrecto 3 11" xfId="1764"/>
    <cellStyle name="Incorrecto 3 12" xfId="1765"/>
    <cellStyle name="Incorrecto 3 13" xfId="1766"/>
    <cellStyle name="Incorrecto 3 2" xfId="1767"/>
    <cellStyle name="Incorrecto 3 3" xfId="1768"/>
    <cellStyle name="Incorrecto 3 4" xfId="1769"/>
    <cellStyle name="Incorrecto 3 5" xfId="1770"/>
    <cellStyle name="Incorrecto 3 6" xfId="1771"/>
    <cellStyle name="Incorrecto 3 7" xfId="1772"/>
    <cellStyle name="Incorrecto 3 8" xfId="1773"/>
    <cellStyle name="Incorrecto 3 9" xfId="1774"/>
    <cellStyle name="Incorrecto 3_Captura" xfId="1775"/>
    <cellStyle name="Incorrecto 4" xfId="1776"/>
    <cellStyle name="Incorrecto 4 10" xfId="1777"/>
    <cellStyle name="Incorrecto 4 11" xfId="1778"/>
    <cellStyle name="Incorrecto 4 12" xfId="1779"/>
    <cellStyle name="Incorrecto 4 13" xfId="1780"/>
    <cellStyle name="Incorrecto 4 2" xfId="1781"/>
    <cellStyle name="Incorrecto 4 3" xfId="1782"/>
    <cellStyle name="Incorrecto 4 4" xfId="1783"/>
    <cellStyle name="Incorrecto 4 5" xfId="1784"/>
    <cellStyle name="Incorrecto 4 6" xfId="1785"/>
    <cellStyle name="Incorrecto 4 7" xfId="1786"/>
    <cellStyle name="Incorrecto 4 8" xfId="1787"/>
    <cellStyle name="Incorrecto 4 9" xfId="1788"/>
    <cellStyle name="Incorrecto 5 10" xfId="1789"/>
    <cellStyle name="Incorrecto 5 11" xfId="1790"/>
    <cellStyle name="Incorrecto 5 12" xfId="1791"/>
    <cellStyle name="Incorrecto 5 2" xfId="1792"/>
    <cellStyle name="Incorrecto 5 3" xfId="1793"/>
    <cellStyle name="Incorrecto 5 4" xfId="1794"/>
    <cellStyle name="Incorrecto 5 5" xfId="1795"/>
    <cellStyle name="Incorrecto 5 6" xfId="1796"/>
    <cellStyle name="Incorrecto 5 7" xfId="1797"/>
    <cellStyle name="Incorrecto 5 8" xfId="1798"/>
    <cellStyle name="Incorrecto 5 9" xfId="1799"/>
    <cellStyle name="Input 2" xfId="1800"/>
    <cellStyle name="Linea horizontal" xfId="1801"/>
    <cellStyle name="Linked Cell 2" xfId="1802"/>
    <cellStyle name="Comma" xfId="1803"/>
    <cellStyle name="Comma [0]" xfId="1804"/>
    <cellStyle name="Millares [0] 10" xfId="1805"/>
    <cellStyle name="Millares [0] 11" xfId="1806"/>
    <cellStyle name="Millares [0] 12" xfId="1807"/>
    <cellStyle name="Millares [0] 13" xfId="1808"/>
    <cellStyle name="Millares [0] 14" xfId="1809"/>
    <cellStyle name="Millares [0] 15" xfId="1810"/>
    <cellStyle name="Millares [0] 16" xfId="1811"/>
    <cellStyle name="Millares [0] 17" xfId="1812"/>
    <cellStyle name="Millares [0] 18" xfId="1813"/>
    <cellStyle name="Millares [0] 2" xfId="1814"/>
    <cellStyle name="Millares [0] 2 2" xfId="1815"/>
    <cellStyle name="Millares [0] 3" xfId="1816"/>
    <cellStyle name="Millares [0] 4" xfId="1817"/>
    <cellStyle name="Millares [0] 5" xfId="1818"/>
    <cellStyle name="Millares [0] 6" xfId="1819"/>
    <cellStyle name="Millares [0] 7" xfId="1820"/>
    <cellStyle name="Millares [0] 8" xfId="1821"/>
    <cellStyle name="Millares [0] 9" xfId="1822"/>
    <cellStyle name="Millares 10" xfId="1823"/>
    <cellStyle name="Millares 11" xfId="1824"/>
    <cellStyle name="Millares 12" xfId="1825"/>
    <cellStyle name="Millares 13" xfId="1826"/>
    <cellStyle name="Millares 14" xfId="1827"/>
    <cellStyle name="Millares 15" xfId="1828"/>
    <cellStyle name="Millares 16" xfId="1829"/>
    <cellStyle name="Millares 17" xfId="1830"/>
    <cellStyle name="Millares 18" xfId="1831"/>
    <cellStyle name="Millares 19" xfId="1832"/>
    <cellStyle name="Millares 2" xfId="1833"/>
    <cellStyle name="Millares 2 10" xfId="1834"/>
    <cellStyle name="Millares 2 10 2" xfId="1835"/>
    <cellStyle name="Millares 2 10 3" xfId="1836"/>
    <cellStyle name="Millares 2 10 3 2" xfId="1837"/>
    <cellStyle name="Millares 2 10 3 3" xfId="1838"/>
    <cellStyle name="Millares 2 10 4" xfId="1839"/>
    <cellStyle name="Millares 2 10 4 2" xfId="1840"/>
    <cellStyle name="Millares 2 10 5" xfId="1841"/>
    <cellStyle name="Millares 2 10 5 2" xfId="1842"/>
    <cellStyle name="Millares 2 10 6" xfId="1843"/>
    <cellStyle name="Millares 2 10 6 2" xfId="1844"/>
    <cellStyle name="Millares 2 10 7" xfId="1845"/>
    <cellStyle name="Millares 2 10 8" xfId="1846"/>
    <cellStyle name="Millares 2 10 9" xfId="1847"/>
    <cellStyle name="Millares 2 11" xfId="1848"/>
    <cellStyle name="Millares 2 12" xfId="1849"/>
    <cellStyle name="Millares 2 13" xfId="1850"/>
    <cellStyle name="Millares 2 14" xfId="1851"/>
    <cellStyle name="Millares 2 15" xfId="1852"/>
    <cellStyle name="Millares 2 16" xfId="1853"/>
    <cellStyle name="Millares 2 16 2" xfId="1854"/>
    <cellStyle name="Millares 2 16 3" xfId="1855"/>
    <cellStyle name="Millares 2 17" xfId="1856"/>
    <cellStyle name="Millares 2 17 2" xfId="1857"/>
    <cellStyle name="Millares 2 18" xfId="1858"/>
    <cellStyle name="Millares 2 18 2" xfId="1859"/>
    <cellStyle name="Millares 2 19" xfId="1860"/>
    <cellStyle name="Millares 2 19 2" xfId="1861"/>
    <cellStyle name="Millares 2 2" xfId="1862"/>
    <cellStyle name="Millares 2 2 10" xfId="1863"/>
    <cellStyle name="Millares 2 2 11" xfId="1864"/>
    <cellStyle name="Millares 2 2 12" xfId="1865"/>
    <cellStyle name="Millares 2 2 13" xfId="1866"/>
    <cellStyle name="Millares 2 2 2" xfId="1867"/>
    <cellStyle name="Millares 2 2 2 2" xfId="1868"/>
    <cellStyle name="Millares 2 2 3" xfId="1869"/>
    <cellStyle name="Millares 2 2 4" xfId="1870"/>
    <cellStyle name="Millares 2 2 5" xfId="1871"/>
    <cellStyle name="Millares 2 2 6" xfId="1872"/>
    <cellStyle name="Millares 2 2 7" xfId="1873"/>
    <cellStyle name="Millares 2 2 8" xfId="1874"/>
    <cellStyle name="Millares 2 2 9" xfId="1875"/>
    <cellStyle name="Millares 2 20" xfId="1876"/>
    <cellStyle name="Millares 2 21" xfId="1877"/>
    <cellStyle name="Millares 2 22" xfId="1878"/>
    <cellStyle name="Millares 2 3" xfId="1879"/>
    <cellStyle name="Millares 2 4" xfId="1880"/>
    <cellStyle name="Millares 2 5" xfId="1881"/>
    <cellStyle name="Millares 2 6" xfId="1882"/>
    <cellStyle name="Millares 2 7" xfId="1883"/>
    <cellStyle name="Millares 2 8" xfId="1884"/>
    <cellStyle name="Millares 2 9" xfId="1885"/>
    <cellStyle name="Millares 2 9 2" xfId="1886"/>
    <cellStyle name="Millares 20" xfId="1887"/>
    <cellStyle name="Millares 21" xfId="1888"/>
    <cellStyle name="Millares 22" xfId="1889"/>
    <cellStyle name="Millares 23" xfId="1890"/>
    <cellStyle name="Millares 24" xfId="1891"/>
    <cellStyle name="Millares 25" xfId="1892"/>
    <cellStyle name="Millares 26" xfId="1893"/>
    <cellStyle name="Millares 27" xfId="1894"/>
    <cellStyle name="Millares 28" xfId="1895"/>
    <cellStyle name="Millares 29" xfId="1896"/>
    <cellStyle name="Millares 3" xfId="1897"/>
    <cellStyle name="Millares 3 2" xfId="1898"/>
    <cellStyle name="Millares 3 2 2" xfId="1899"/>
    <cellStyle name="Millares 3 2 2 2" xfId="1900"/>
    <cellStyle name="Millares 3 2 2 2 2" xfId="1901"/>
    <cellStyle name="Millares 3 2 2 2 3" xfId="1902"/>
    <cellStyle name="Millares 3 2 2 3" xfId="1903"/>
    <cellStyle name="Millares 3 2 2 3 2" xfId="1904"/>
    <cellStyle name="Millares 3 2 2 4" xfId="1905"/>
    <cellStyle name="Millares 3 2 2 4 2" xfId="1906"/>
    <cellStyle name="Millares 3 2 2 5" xfId="1907"/>
    <cellStyle name="Millares 3 2 2 5 2" xfId="1908"/>
    <cellStyle name="Millares 3 2 2 6" xfId="1909"/>
    <cellStyle name="Millares 3 2 2 7" xfId="1910"/>
    <cellStyle name="Millares 3 2 2 8" xfId="1911"/>
    <cellStyle name="Millares 3 3" xfId="1912"/>
    <cellStyle name="Millares 3 4" xfId="1913"/>
    <cellStyle name="Millares 3 5" xfId="1914"/>
    <cellStyle name="Millares 30" xfId="1915"/>
    <cellStyle name="Millares 31" xfId="1916"/>
    <cellStyle name="Millares 32" xfId="1917"/>
    <cellStyle name="Millares 33" xfId="1918"/>
    <cellStyle name="Millares 34" xfId="1919"/>
    <cellStyle name="Millares 35" xfId="1920"/>
    <cellStyle name="Millares 36" xfId="1921"/>
    <cellStyle name="Millares 36 2" xfId="1922"/>
    <cellStyle name="Millares 37" xfId="1923"/>
    <cellStyle name="Millares 37 2" xfId="1924"/>
    <cellStyle name="Millares 38" xfId="1925"/>
    <cellStyle name="Millares 38 2" xfId="1926"/>
    <cellStyle name="Millares 39" xfId="1927"/>
    <cellStyle name="Millares 4" xfId="1928"/>
    <cellStyle name="Millares 4 10" xfId="1929"/>
    <cellStyle name="Millares 4 11" xfId="1930"/>
    <cellStyle name="Millares 4 12" xfId="1931"/>
    <cellStyle name="Millares 4 13" xfId="1932"/>
    <cellStyle name="Millares 4 2" xfId="1933"/>
    <cellStyle name="Millares 4 2 2" xfId="1934"/>
    <cellStyle name="Millares 4 3" xfId="1935"/>
    <cellStyle name="Millares 4 4" xfId="1936"/>
    <cellStyle name="Millares 4 5" xfId="1937"/>
    <cellStyle name="Millares 4 6" xfId="1938"/>
    <cellStyle name="Millares 4 7" xfId="1939"/>
    <cellStyle name="Millares 4 8" xfId="1940"/>
    <cellStyle name="Millares 4 9" xfId="1941"/>
    <cellStyle name="Millares 40" xfId="1942"/>
    <cellStyle name="Millares 41" xfId="1943"/>
    <cellStyle name="Millares 42" xfId="1944"/>
    <cellStyle name="Millares 42 2" xfId="1945"/>
    <cellStyle name="Millares 43" xfId="1946"/>
    <cellStyle name="Millares 43 2" xfId="1947"/>
    <cellStyle name="Millares 44" xfId="1948"/>
    <cellStyle name="Millares 45" xfId="1949"/>
    <cellStyle name="Millares 46" xfId="1950"/>
    <cellStyle name="Millares 47" xfId="1951"/>
    <cellStyle name="Millares 47 2" xfId="1952"/>
    <cellStyle name="Millares 48" xfId="1953"/>
    <cellStyle name="Millares 48 2" xfId="1954"/>
    <cellStyle name="Millares 49" xfId="1955"/>
    <cellStyle name="Millares 5" xfId="1956"/>
    <cellStyle name="Millares 5 10" xfId="1957"/>
    <cellStyle name="Millares 5 11" xfId="1958"/>
    <cellStyle name="Millares 5 12" xfId="1959"/>
    <cellStyle name="Millares 5 2" xfId="1960"/>
    <cellStyle name="Millares 5 2 2" xfId="1961"/>
    <cellStyle name="Millares 5 3" xfId="1962"/>
    <cellStyle name="Millares 5 4" xfId="1963"/>
    <cellStyle name="Millares 5 5" xfId="1964"/>
    <cellStyle name="Millares 5 6" xfId="1965"/>
    <cellStyle name="Millares 5 7" xfId="1966"/>
    <cellStyle name="Millares 5 8" xfId="1967"/>
    <cellStyle name="Millares 5 9" xfId="1968"/>
    <cellStyle name="Millares 50" xfId="1969"/>
    <cellStyle name="Millares 50 2" xfId="1970"/>
    <cellStyle name="Millares 51" xfId="1971"/>
    <cellStyle name="Millares 52" xfId="1972"/>
    <cellStyle name="Millares 53" xfId="1973"/>
    <cellStyle name="Millares 54" xfId="1974"/>
    <cellStyle name="Millares 55" xfId="1975"/>
    <cellStyle name="Millares 56" xfId="1976"/>
    <cellStyle name="Millares 57" xfId="1977"/>
    <cellStyle name="Millares 58" xfId="1978"/>
    <cellStyle name="Millares 59" xfId="1979"/>
    <cellStyle name="Millares 6" xfId="1980"/>
    <cellStyle name="Millares 6 2" xfId="1981"/>
    <cellStyle name="Millares 60" xfId="1982"/>
    <cellStyle name="Millares 61" xfId="1983"/>
    <cellStyle name="Millares 62" xfId="1984"/>
    <cellStyle name="Millares 63" xfId="1985"/>
    <cellStyle name="Millares 64" xfId="1986"/>
    <cellStyle name="Millares 65" xfId="1987"/>
    <cellStyle name="Millares 66" xfId="1988"/>
    <cellStyle name="Millares 67" xfId="1989"/>
    <cellStyle name="Millares 68" xfId="1990"/>
    <cellStyle name="Millares 69" xfId="1991"/>
    <cellStyle name="Millares 7" xfId="1992"/>
    <cellStyle name="Millares 7 2" xfId="1993"/>
    <cellStyle name="Millares 7 3" xfId="1994"/>
    <cellStyle name="Millares 70" xfId="1995"/>
    <cellStyle name="Millares 71" xfId="1996"/>
    <cellStyle name="Millares 72" xfId="1997"/>
    <cellStyle name="Millares 73" xfId="1998"/>
    <cellStyle name="Millares 74" xfId="1999"/>
    <cellStyle name="Millares 75" xfId="2000"/>
    <cellStyle name="Millares 76" xfId="2001"/>
    <cellStyle name="Millares 77" xfId="2002"/>
    <cellStyle name="Millares 78" xfId="2003"/>
    <cellStyle name="Millares 79" xfId="2004"/>
    <cellStyle name="Millares 8" xfId="2005"/>
    <cellStyle name="Millares 8 2" xfId="2006"/>
    <cellStyle name="Millares 8 3" xfId="2007"/>
    <cellStyle name="Millares 80" xfId="2008"/>
    <cellStyle name="Millares 81" xfId="2009"/>
    <cellStyle name="Millares 82" xfId="2010"/>
    <cellStyle name="Millares 83" xfId="2011"/>
    <cellStyle name="Millares 84" xfId="2012"/>
    <cellStyle name="Millares 85" xfId="2013"/>
    <cellStyle name="Millares 86" xfId="2014"/>
    <cellStyle name="Millares 87" xfId="2015"/>
    <cellStyle name="Millares 88" xfId="2016"/>
    <cellStyle name="Millares 89" xfId="2017"/>
    <cellStyle name="Millares 9" xfId="2018"/>
    <cellStyle name="Millares 9 2" xfId="2019"/>
    <cellStyle name="Millares 90" xfId="2020"/>
    <cellStyle name="Millares 91" xfId="2021"/>
    <cellStyle name="Millares 92" xfId="2022"/>
    <cellStyle name="Millares 93" xfId="2023"/>
    <cellStyle name="Milliers_Feuil1" xfId="2024"/>
    <cellStyle name="Currency" xfId="2025"/>
    <cellStyle name="Currency [0]" xfId="2026"/>
    <cellStyle name="Moneda 2" xfId="2027"/>
    <cellStyle name="Moneda 3" xfId="2028"/>
    <cellStyle name="Neutral" xfId="2029"/>
    <cellStyle name="Neutral 2" xfId="2030"/>
    <cellStyle name="Neutral 2 10" xfId="2031"/>
    <cellStyle name="Neutral 2 11" xfId="2032"/>
    <cellStyle name="Neutral 2 12" xfId="2033"/>
    <cellStyle name="Neutral 2 13" xfId="2034"/>
    <cellStyle name="Neutral 2 2" xfId="2035"/>
    <cellStyle name="Neutral 2 3" xfId="2036"/>
    <cellStyle name="Neutral 2 4" xfId="2037"/>
    <cellStyle name="Neutral 2 5" xfId="2038"/>
    <cellStyle name="Neutral 2 6" xfId="2039"/>
    <cellStyle name="Neutral 2 7" xfId="2040"/>
    <cellStyle name="Neutral 2 8" xfId="2041"/>
    <cellStyle name="Neutral 2 9" xfId="2042"/>
    <cellStyle name="Neutral 3" xfId="2043"/>
    <cellStyle name="Neutral 3 10" xfId="2044"/>
    <cellStyle name="Neutral 3 11" xfId="2045"/>
    <cellStyle name="Neutral 3 12" xfId="2046"/>
    <cellStyle name="Neutral 3 13" xfId="2047"/>
    <cellStyle name="Neutral 3 2" xfId="2048"/>
    <cellStyle name="Neutral 3 3" xfId="2049"/>
    <cellStyle name="Neutral 3 4" xfId="2050"/>
    <cellStyle name="Neutral 3 5" xfId="2051"/>
    <cellStyle name="Neutral 3 6" xfId="2052"/>
    <cellStyle name="Neutral 3 7" xfId="2053"/>
    <cellStyle name="Neutral 3 8" xfId="2054"/>
    <cellStyle name="Neutral 3 9" xfId="2055"/>
    <cellStyle name="Neutral 4" xfId="2056"/>
    <cellStyle name="Neutral 4 10" xfId="2057"/>
    <cellStyle name="Neutral 4 11" xfId="2058"/>
    <cellStyle name="Neutral 4 12" xfId="2059"/>
    <cellStyle name="Neutral 4 13" xfId="2060"/>
    <cellStyle name="Neutral 4 2" xfId="2061"/>
    <cellStyle name="Neutral 4 3" xfId="2062"/>
    <cellStyle name="Neutral 4 4" xfId="2063"/>
    <cellStyle name="Neutral 4 5" xfId="2064"/>
    <cellStyle name="Neutral 4 6" xfId="2065"/>
    <cellStyle name="Neutral 4 7" xfId="2066"/>
    <cellStyle name="Neutral 4 8" xfId="2067"/>
    <cellStyle name="Neutral 4 9" xfId="2068"/>
    <cellStyle name="Neutral 5 10" xfId="2069"/>
    <cellStyle name="Neutral 5 11" xfId="2070"/>
    <cellStyle name="Neutral 5 12" xfId="2071"/>
    <cellStyle name="Neutral 5 2" xfId="2072"/>
    <cellStyle name="Neutral 5 3" xfId="2073"/>
    <cellStyle name="Neutral 5 4" xfId="2074"/>
    <cellStyle name="Neutral 5 5" xfId="2075"/>
    <cellStyle name="Neutral 5 6" xfId="2076"/>
    <cellStyle name="Neutral 5 7" xfId="2077"/>
    <cellStyle name="Neutral 5 8" xfId="2078"/>
    <cellStyle name="Neutral 5 9" xfId="2079"/>
    <cellStyle name="Normal 10" xfId="2080"/>
    <cellStyle name="Normal 10 2" xfId="2081"/>
    <cellStyle name="Normal 11" xfId="2082"/>
    <cellStyle name="Normal 11 2" xfId="2083"/>
    <cellStyle name="Normal 11 3" xfId="2084"/>
    <cellStyle name="Normal 11 3 2" xfId="2085"/>
    <cellStyle name="Normal 11 4" xfId="2086"/>
    <cellStyle name="Normal 11 4 2" xfId="2087"/>
    <cellStyle name="Normal 11 5" xfId="2088"/>
    <cellStyle name="Normal 11 6" xfId="2089"/>
    <cellStyle name="Normal 11 7" xfId="2090"/>
    <cellStyle name="Normal 12" xfId="2091"/>
    <cellStyle name="Normal 12 2" xfId="2092"/>
    <cellStyle name="Normal 12 2 2" xfId="2093"/>
    <cellStyle name="Normal 12 3" xfId="2094"/>
    <cellStyle name="Normal 12 3 2" xfId="2095"/>
    <cellStyle name="Normal 12 4" xfId="2096"/>
    <cellStyle name="Normal 12 5" xfId="2097"/>
    <cellStyle name="Normal 12 6" xfId="2098"/>
    <cellStyle name="Normal 13" xfId="2099"/>
    <cellStyle name="Normal 14" xfId="2100"/>
    <cellStyle name="Normal 15" xfId="2101"/>
    <cellStyle name="Normal 16" xfId="2102"/>
    <cellStyle name="Normal 16 2" xfId="2103"/>
    <cellStyle name="Normal 17" xfId="2104"/>
    <cellStyle name="Normal 17 2" xfId="2105"/>
    <cellStyle name="Normal 17 2 2" xfId="2106"/>
    <cellStyle name="Normal 17 2 3" xfId="2107"/>
    <cellStyle name="Normal 17 3" xfId="2108"/>
    <cellStyle name="Normal 17 3 2" xfId="2109"/>
    <cellStyle name="Normal 17 4" xfId="2110"/>
    <cellStyle name="Normal 17 5" xfId="2111"/>
    <cellStyle name="Normal 18" xfId="2112"/>
    <cellStyle name="Normal 19" xfId="2113"/>
    <cellStyle name="Normal 2" xfId="2114"/>
    <cellStyle name="Normal 2 10" xfId="2115"/>
    <cellStyle name="Normal 2 11" xfId="2116"/>
    <cellStyle name="Normal 2 12" xfId="2117"/>
    <cellStyle name="Normal 2 13" xfId="2118"/>
    <cellStyle name="Normal 2 14" xfId="2119"/>
    <cellStyle name="Normal 2 15" xfId="2120"/>
    <cellStyle name="Normal 2 16" xfId="2121"/>
    <cellStyle name="Normal 2 17" xfId="2122"/>
    <cellStyle name="Normal 2 18" xfId="2123"/>
    <cellStyle name="Normal 2 19" xfId="2124"/>
    <cellStyle name="Normal 2 2" xfId="2125"/>
    <cellStyle name="Normal 2 2 2" xfId="2126"/>
    <cellStyle name="Normal 2 2 3" xfId="2127"/>
    <cellStyle name="Normal 2 2 4" xfId="2128"/>
    <cellStyle name="Normal 2 2 5" xfId="2129"/>
    <cellStyle name="Normal 2 2_Captura" xfId="2130"/>
    <cellStyle name="Normal 2 20" xfId="2131"/>
    <cellStyle name="Normal 2 21" xfId="2132"/>
    <cellStyle name="Normal 2 22" xfId="2133"/>
    <cellStyle name="Normal 2 3" xfId="2134"/>
    <cellStyle name="Normal 2 3 2" xfId="2135"/>
    <cellStyle name="Normal 2 3_Captura" xfId="2136"/>
    <cellStyle name="Normal 2 4" xfId="2137"/>
    <cellStyle name="Normal 2 5" xfId="2138"/>
    <cellStyle name="Normal 2 5 10" xfId="2139"/>
    <cellStyle name="Normal 2 5 11" xfId="2140"/>
    <cellStyle name="Normal 2 5 12" xfId="2141"/>
    <cellStyle name="Normal 2 5 13" xfId="2142"/>
    <cellStyle name="Normal 2 5 2" xfId="2143"/>
    <cellStyle name="Normal 2 5 3" xfId="2144"/>
    <cellStyle name="Normal 2 5 4" xfId="2145"/>
    <cellStyle name="Normal 2 5 5" xfId="2146"/>
    <cellStyle name="Normal 2 5 6" xfId="2147"/>
    <cellStyle name="Normal 2 5 7" xfId="2148"/>
    <cellStyle name="Normal 2 5 8" xfId="2149"/>
    <cellStyle name="Normal 2 5 9" xfId="2150"/>
    <cellStyle name="Normal 2 6" xfId="2151"/>
    <cellStyle name="Normal 2 7" xfId="2152"/>
    <cellStyle name="Normal 2 8" xfId="2153"/>
    <cellStyle name="Normal 2 9" xfId="2154"/>
    <cellStyle name="Normal 20" xfId="2155"/>
    <cellStyle name="Normal 20 2" xfId="2156"/>
    <cellStyle name="Normal 21" xfId="2157"/>
    <cellStyle name="Normal 21 2" xfId="2158"/>
    <cellStyle name="Normal 22" xfId="2159"/>
    <cellStyle name="Normal 22 2" xfId="2160"/>
    <cellStyle name="Normal 23" xfId="2161"/>
    <cellStyle name="Normal 23 2" xfId="2162"/>
    <cellStyle name="Normal 24" xfId="2163"/>
    <cellStyle name="Normal 25" xfId="2164"/>
    <cellStyle name="Normal 3" xfId="2165"/>
    <cellStyle name="Normal 3 2" xfId="2166"/>
    <cellStyle name="Normal 3 2 2" xfId="2167"/>
    <cellStyle name="Normal 3 2 2 2" xfId="2168"/>
    <cellStyle name="Normal 3 2 2 2 2" xfId="2169"/>
    <cellStyle name="Normal 3 3" xfId="2170"/>
    <cellStyle name="Normal 3 3 2" xfId="2171"/>
    <cellStyle name="Normal 3 3 2 2" xfId="2172"/>
    <cellStyle name="Normal 3 3 2 2 2" xfId="2173"/>
    <cellStyle name="Normal 3 3 2 3" xfId="2174"/>
    <cellStyle name="Normal 3 3 2 3 2" xfId="2175"/>
    <cellStyle name="Normal 3 3 2 4" xfId="2176"/>
    <cellStyle name="Normal 3 3 2 5" xfId="2177"/>
    <cellStyle name="Normal 3 3 2 6" xfId="2178"/>
    <cellStyle name="Normal 3 3 3" xfId="2179"/>
    <cellStyle name="Normal 3 4" xfId="2180"/>
    <cellStyle name="Normal 3 4 2" xfId="2181"/>
    <cellStyle name="Normal 4" xfId="2182"/>
    <cellStyle name="Normal 4 10" xfId="2183"/>
    <cellStyle name="Normal 4 11" xfId="2184"/>
    <cellStyle name="Normal 4 12" xfId="2185"/>
    <cellStyle name="Normal 4 13" xfId="2186"/>
    <cellStyle name="Normal 4 14" xfId="2187"/>
    <cellStyle name="Normal 4 15" xfId="2188"/>
    <cellStyle name="Normal 4 15 2" xfId="2189"/>
    <cellStyle name="Normal 4 15 2 2" xfId="2190"/>
    <cellStyle name="Normal 4 15 3" xfId="2191"/>
    <cellStyle name="Normal 4 15 3 2" xfId="2192"/>
    <cellStyle name="Normal 4 15 4" xfId="2193"/>
    <cellStyle name="Normal 4 15 5" xfId="2194"/>
    <cellStyle name="Normal 4 15 6" xfId="2195"/>
    <cellStyle name="Normal 4 2" xfId="2196"/>
    <cellStyle name="Normal 4 2 2" xfId="2197"/>
    <cellStyle name="Normal 4 3" xfId="2198"/>
    <cellStyle name="Normal 4 4" xfId="2199"/>
    <cellStyle name="Normal 4 5" xfId="2200"/>
    <cellStyle name="Normal 4 6" xfId="2201"/>
    <cellStyle name="Normal 4 7" xfId="2202"/>
    <cellStyle name="Normal 4 8" xfId="2203"/>
    <cellStyle name="Normal 4 9" xfId="2204"/>
    <cellStyle name="Normal 4_Captura" xfId="2205"/>
    <cellStyle name="Normal 5" xfId="2206"/>
    <cellStyle name="Normal 5 10" xfId="2207"/>
    <cellStyle name="Normal 5 11" xfId="2208"/>
    <cellStyle name="Normal 5 12" xfId="2209"/>
    <cellStyle name="Normal 5 13" xfId="2210"/>
    <cellStyle name="Normal 5 13 2" xfId="2211"/>
    <cellStyle name="Normal 5 14" xfId="2212"/>
    <cellStyle name="Normal 5 14 2" xfId="2213"/>
    <cellStyle name="Normal 5 15" xfId="2214"/>
    <cellStyle name="Normal 5 15 2" xfId="2215"/>
    <cellStyle name="Normal 5 16" xfId="2216"/>
    <cellStyle name="Normal 5 17" xfId="2217"/>
    <cellStyle name="Normal 5 18" xfId="2218"/>
    <cellStyle name="Normal 5 2" xfId="2219"/>
    <cellStyle name="Normal 5 2 2" xfId="2220"/>
    <cellStyle name="Normal 5 3" xfId="2221"/>
    <cellStyle name="Normal 5 4" xfId="2222"/>
    <cellStyle name="Normal 5 5" xfId="2223"/>
    <cellStyle name="Normal 5 6" xfId="2224"/>
    <cellStyle name="Normal 5 7" xfId="2225"/>
    <cellStyle name="Normal 5 8" xfId="2226"/>
    <cellStyle name="Normal 5 9" xfId="2227"/>
    <cellStyle name="Normal 5_Captura" xfId="2228"/>
    <cellStyle name="Normal 6" xfId="2229"/>
    <cellStyle name="Normal 6 2" xfId="2230"/>
    <cellStyle name="Normal 6 2 2" xfId="2231"/>
    <cellStyle name="Normal 7" xfId="2232"/>
    <cellStyle name="Normal 7 2" xfId="2233"/>
    <cellStyle name="Normal 7 3" xfId="2234"/>
    <cellStyle name="Normal 7_Captura" xfId="2235"/>
    <cellStyle name="Normal 8" xfId="2236"/>
    <cellStyle name="Normal 8 2" xfId="2237"/>
    <cellStyle name="Normal 8 3" xfId="2238"/>
    <cellStyle name="Normal 8_Captura" xfId="2239"/>
    <cellStyle name="Normal 9" xfId="2240"/>
    <cellStyle name="Normaᗬ_Hoja1 (7)" xfId="2241"/>
    <cellStyle name="Notas" xfId="2242"/>
    <cellStyle name="Notas 2" xfId="2243"/>
    <cellStyle name="Notas 2 10" xfId="2244"/>
    <cellStyle name="Notas 2 11" xfId="2245"/>
    <cellStyle name="Notas 2 12" xfId="2246"/>
    <cellStyle name="Notas 2 13" xfId="2247"/>
    <cellStyle name="Notas 2 14" xfId="2248"/>
    <cellStyle name="Notas 2 14 2" xfId="2249"/>
    <cellStyle name="Notas 2 15" xfId="2250"/>
    <cellStyle name="Notas 2 16" xfId="2251"/>
    <cellStyle name="Notas 2 16 2" xfId="2252"/>
    <cellStyle name="Notas 2 17" xfId="2253"/>
    <cellStyle name="Notas 2 17 2" xfId="2254"/>
    <cellStyle name="Notas 2 18" xfId="2255"/>
    <cellStyle name="Notas 2 2" xfId="2256"/>
    <cellStyle name="Notas 2 3" xfId="2257"/>
    <cellStyle name="Notas 2 4" xfId="2258"/>
    <cellStyle name="Notas 2 5" xfId="2259"/>
    <cellStyle name="Notas 2 6" xfId="2260"/>
    <cellStyle name="Notas 2 7" xfId="2261"/>
    <cellStyle name="Notas 2 8" xfId="2262"/>
    <cellStyle name="Notas 2 9" xfId="2263"/>
    <cellStyle name="Notas 3" xfId="2264"/>
    <cellStyle name="Notas 3 10" xfId="2265"/>
    <cellStyle name="Notas 3 11" xfId="2266"/>
    <cellStyle name="Notas 3 12" xfId="2267"/>
    <cellStyle name="Notas 3 13" xfId="2268"/>
    <cellStyle name="Notas 3 14" xfId="2269"/>
    <cellStyle name="Notas 3 14 2" xfId="2270"/>
    <cellStyle name="Notas 3 15" xfId="2271"/>
    <cellStyle name="Notas 3 16" xfId="2272"/>
    <cellStyle name="Notas 3 16 2" xfId="2273"/>
    <cellStyle name="Notas 3 17" xfId="2274"/>
    <cellStyle name="Notas 3 17 2" xfId="2275"/>
    <cellStyle name="Notas 3 18" xfId="2276"/>
    <cellStyle name="Notas 3 2" xfId="2277"/>
    <cellStyle name="Notas 3 3" xfId="2278"/>
    <cellStyle name="Notas 3 4" xfId="2279"/>
    <cellStyle name="Notas 3 5" xfId="2280"/>
    <cellStyle name="Notas 3 6" xfId="2281"/>
    <cellStyle name="Notas 3 7" xfId="2282"/>
    <cellStyle name="Notas 3 8" xfId="2283"/>
    <cellStyle name="Notas 3 9" xfId="2284"/>
    <cellStyle name="Notas 4" xfId="2285"/>
    <cellStyle name="Notas 4 10" xfId="2286"/>
    <cellStyle name="Notas 4 11" xfId="2287"/>
    <cellStyle name="Notas 4 12" xfId="2288"/>
    <cellStyle name="Notas 4 13" xfId="2289"/>
    <cellStyle name="Notas 4 2" xfId="2290"/>
    <cellStyle name="Notas 4 3" xfId="2291"/>
    <cellStyle name="Notas 4 4" xfId="2292"/>
    <cellStyle name="Notas 4 5" xfId="2293"/>
    <cellStyle name="Notas 4 6" xfId="2294"/>
    <cellStyle name="Notas 4 7" xfId="2295"/>
    <cellStyle name="Notas 4 8" xfId="2296"/>
    <cellStyle name="Notas 4 9" xfId="2297"/>
    <cellStyle name="Notas 5 10" xfId="2298"/>
    <cellStyle name="Notas 5 11" xfId="2299"/>
    <cellStyle name="Notas 5 12" xfId="2300"/>
    <cellStyle name="Notas 5 2" xfId="2301"/>
    <cellStyle name="Notas 5 3" xfId="2302"/>
    <cellStyle name="Notas 5 4" xfId="2303"/>
    <cellStyle name="Notas 5 5" xfId="2304"/>
    <cellStyle name="Notas 5 6" xfId="2305"/>
    <cellStyle name="Notas 5 7" xfId="2306"/>
    <cellStyle name="Notas 5 8" xfId="2307"/>
    <cellStyle name="Notas 5 9" xfId="2308"/>
    <cellStyle name="Note 2" xfId="2309"/>
    <cellStyle name="Output 2" xfId="2310"/>
    <cellStyle name="Pared" xfId="2311"/>
    <cellStyle name="PESOS" xfId="2312"/>
    <cellStyle name="Percent" xfId="2313"/>
    <cellStyle name="Porcentaje 2" xfId="2314"/>
    <cellStyle name="Porcentual 2" xfId="2315"/>
    <cellStyle name="Porcentual 2 2" xfId="2316"/>
    <cellStyle name="Porcentual 2 3" xfId="2317"/>
    <cellStyle name="Porcentual 2 4" xfId="2318"/>
    <cellStyle name="Porcentual 2 5" xfId="2319"/>
    <cellStyle name="Porcentual 3" xfId="2320"/>
    <cellStyle name="Porcentual 3 2" xfId="2321"/>
    <cellStyle name="Porcentual 3 3" xfId="2322"/>
    <cellStyle name="Porcentual 4" xfId="2323"/>
    <cellStyle name="Porcentual 4 2" xfId="2324"/>
    <cellStyle name="Porcentual 5" xfId="2325"/>
    <cellStyle name="Porcentual 5 2" xfId="2326"/>
    <cellStyle name="Porcentual 6" xfId="2327"/>
    <cellStyle name="Porcentual 7" xfId="2328"/>
    <cellStyle name="Porcentual 7 2" xfId="2329"/>
    <cellStyle name="Porcentual 7 3" xfId="2330"/>
    <cellStyle name="RightNumber" xfId="2331"/>
    <cellStyle name="Salida" xfId="2332"/>
    <cellStyle name="Salida 2" xfId="2333"/>
    <cellStyle name="Salida 2 10" xfId="2334"/>
    <cellStyle name="Salida 2 11" xfId="2335"/>
    <cellStyle name="Salida 2 12" xfId="2336"/>
    <cellStyle name="Salida 2 13" xfId="2337"/>
    <cellStyle name="Salida 2 2" xfId="2338"/>
    <cellStyle name="Salida 2 2 2" xfId="2339"/>
    <cellStyle name="Salida 2 3" xfId="2340"/>
    <cellStyle name="Salida 2 4" xfId="2341"/>
    <cellStyle name="Salida 2 5" xfId="2342"/>
    <cellStyle name="Salida 2 6" xfId="2343"/>
    <cellStyle name="Salida 2 7" xfId="2344"/>
    <cellStyle name="Salida 2 8" xfId="2345"/>
    <cellStyle name="Salida 2 9" xfId="2346"/>
    <cellStyle name="Salida 2_Captura" xfId="2347"/>
    <cellStyle name="Salida 3" xfId="2348"/>
    <cellStyle name="Salida 3 10" xfId="2349"/>
    <cellStyle name="Salida 3 11" xfId="2350"/>
    <cellStyle name="Salida 3 12" xfId="2351"/>
    <cellStyle name="Salida 3 13" xfId="2352"/>
    <cellStyle name="Salida 3 2" xfId="2353"/>
    <cellStyle name="Salida 3 3" xfId="2354"/>
    <cellStyle name="Salida 3 4" xfId="2355"/>
    <cellStyle name="Salida 3 5" xfId="2356"/>
    <cellStyle name="Salida 3 6" xfId="2357"/>
    <cellStyle name="Salida 3 7" xfId="2358"/>
    <cellStyle name="Salida 3 8" xfId="2359"/>
    <cellStyle name="Salida 3 9" xfId="2360"/>
    <cellStyle name="Salida 3_Captura" xfId="2361"/>
    <cellStyle name="Salida 4" xfId="2362"/>
    <cellStyle name="Salida 4 10" xfId="2363"/>
    <cellStyle name="Salida 4 11" xfId="2364"/>
    <cellStyle name="Salida 4 12" xfId="2365"/>
    <cellStyle name="Salida 4 13" xfId="2366"/>
    <cellStyle name="Salida 4 2" xfId="2367"/>
    <cellStyle name="Salida 4 3" xfId="2368"/>
    <cellStyle name="Salida 4 4" xfId="2369"/>
    <cellStyle name="Salida 4 5" xfId="2370"/>
    <cellStyle name="Salida 4 6" xfId="2371"/>
    <cellStyle name="Salida 4 7" xfId="2372"/>
    <cellStyle name="Salida 4 8" xfId="2373"/>
    <cellStyle name="Salida 4 9" xfId="2374"/>
    <cellStyle name="Salida 5 10" xfId="2375"/>
    <cellStyle name="Salida 5 11" xfId="2376"/>
    <cellStyle name="Salida 5 12" xfId="2377"/>
    <cellStyle name="Salida 5 2" xfId="2378"/>
    <cellStyle name="Salida 5 3" xfId="2379"/>
    <cellStyle name="Salida 5 4" xfId="2380"/>
    <cellStyle name="Salida 5 5" xfId="2381"/>
    <cellStyle name="Salida 5 6" xfId="2382"/>
    <cellStyle name="Salida 5 7" xfId="2383"/>
    <cellStyle name="Salida 5 8" xfId="2384"/>
    <cellStyle name="Salida 5 9" xfId="2385"/>
    <cellStyle name="SOS" xfId="2386"/>
    <cellStyle name="Texto de advertencia" xfId="2387"/>
    <cellStyle name="Texto de advertencia 2" xfId="2388"/>
    <cellStyle name="Texto de advertencia 2 10" xfId="2389"/>
    <cellStyle name="Texto de advertencia 2 11" xfId="2390"/>
    <cellStyle name="Texto de advertencia 2 12" xfId="2391"/>
    <cellStyle name="Texto de advertencia 2 13" xfId="2392"/>
    <cellStyle name="Texto de advertencia 2 2" xfId="2393"/>
    <cellStyle name="Texto de advertencia 2 2 2" xfId="2394"/>
    <cellStyle name="Texto de advertencia 2 3" xfId="2395"/>
    <cellStyle name="Texto de advertencia 2 4" xfId="2396"/>
    <cellStyle name="Texto de advertencia 2 5" xfId="2397"/>
    <cellStyle name="Texto de advertencia 2 6" xfId="2398"/>
    <cellStyle name="Texto de advertencia 2 7" xfId="2399"/>
    <cellStyle name="Texto de advertencia 2 8" xfId="2400"/>
    <cellStyle name="Texto de advertencia 2 9" xfId="2401"/>
    <cellStyle name="Texto de advertencia 2_Captura" xfId="2402"/>
    <cellStyle name="Texto de advertencia 3" xfId="2403"/>
    <cellStyle name="Texto de advertencia 3 10" xfId="2404"/>
    <cellStyle name="Texto de advertencia 3 11" xfId="2405"/>
    <cellStyle name="Texto de advertencia 3 12" xfId="2406"/>
    <cellStyle name="Texto de advertencia 3 13" xfId="2407"/>
    <cellStyle name="Texto de advertencia 3 2" xfId="2408"/>
    <cellStyle name="Texto de advertencia 3 3" xfId="2409"/>
    <cellStyle name="Texto de advertencia 3 4" xfId="2410"/>
    <cellStyle name="Texto de advertencia 3 5" xfId="2411"/>
    <cellStyle name="Texto de advertencia 3 6" xfId="2412"/>
    <cellStyle name="Texto de advertencia 3 7" xfId="2413"/>
    <cellStyle name="Texto de advertencia 3 8" xfId="2414"/>
    <cellStyle name="Texto de advertencia 3 9" xfId="2415"/>
    <cellStyle name="Texto de advertencia 3_Captura" xfId="2416"/>
    <cellStyle name="Texto de advertencia 4" xfId="2417"/>
    <cellStyle name="Texto de advertencia 4 10" xfId="2418"/>
    <cellStyle name="Texto de advertencia 4 11" xfId="2419"/>
    <cellStyle name="Texto de advertencia 4 12" xfId="2420"/>
    <cellStyle name="Texto de advertencia 4 13" xfId="2421"/>
    <cellStyle name="Texto de advertencia 4 2" xfId="2422"/>
    <cellStyle name="Texto de advertencia 4 3" xfId="2423"/>
    <cellStyle name="Texto de advertencia 4 4" xfId="2424"/>
    <cellStyle name="Texto de advertencia 4 5" xfId="2425"/>
    <cellStyle name="Texto de advertencia 4 6" xfId="2426"/>
    <cellStyle name="Texto de advertencia 4 7" xfId="2427"/>
    <cellStyle name="Texto de advertencia 4 8" xfId="2428"/>
    <cellStyle name="Texto de advertencia 4 9" xfId="2429"/>
    <cellStyle name="Texto de advertencia 5 10" xfId="2430"/>
    <cellStyle name="Texto de advertencia 5 11" xfId="2431"/>
    <cellStyle name="Texto de advertencia 5 12" xfId="2432"/>
    <cellStyle name="Texto de advertencia 5 2" xfId="2433"/>
    <cellStyle name="Texto de advertencia 5 3" xfId="2434"/>
    <cellStyle name="Texto de advertencia 5 4" xfId="2435"/>
    <cellStyle name="Texto de advertencia 5 5" xfId="2436"/>
    <cellStyle name="Texto de advertencia 5 6" xfId="2437"/>
    <cellStyle name="Texto de advertencia 5 7" xfId="2438"/>
    <cellStyle name="Texto de advertencia 5 8" xfId="2439"/>
    <cellStyle name="Texto de advertencia 5 9" xfId="2440"/>
    <cellStyle name="Texto explicativo" xfId="2441"/>
    <cellStyle name="Texto explicativo 2" xfId="2442"/>
    <cellStyle name="Texto explicativo 2 10" xfId="2443"/>
    <cellStyle name="Texto explicativo 2 11" xfId="2444"/>
    <cellStyle name="Texto explicativo 2 12" xfId="2445"/>
    <cellStyle name="Texto explicativo 2 13" xfId="2446"/>
    <cellStyle name="Texto explicativo 2 2" xfId="2447"/>
    <cellStyle name="Texto explicativo 2 2 2" xfId="2448"/>
    <cellStyle name="Texto explicativo 2 3" xfId="2449"/>
    <cellStyle name="Texto explicativo 2 4" xfId="2450"/>
    <cellStyle name="Texto explicativo 2 5" xfId="2451"/>
    <cellStyle name="Texto explicativo 2 6" xfId="2452"/>
    <cellStyle name="Texto explicativo 2 7" xfId="2453"/>
    <cellStyle name="Texto explicativo 2 8" xfId="2454"/>
    <cellStyle name="Texto explicativo 2 9" xfId="2455"/>
    <cellStyle name="Texto explicativo 2_Captura" xfId="2456"/>
    <cellStyle name="Texto explicativo 3" xfId="2457"/>
    <cellStyle name="Texto explicativo 3 10" xfId="2458"/>
    <cellStyle name="Texto explicativo 3 11" xfId="2459"/>
    <cellStyle name="Texto explicativo 3 12" xfId="2460"/>
    <cellStyle name="Texto explicativo 3 13" xfId="2461"/>
    <cellStyle name="Texto explicativo 3 2" xfId="2462"/>
    <cellStyle name="Texto explicativo 3 3" xfId="2463"/>
    <cellStyle name="Texto explicativo 3 4" xfId="2464"/>
    <cellStyle name="Texto explicativo 3 5" xfId="2465"/>
    <cellStyle name="Texto explicativo 3 6" xfId="2466"/>
    <cellStyle name="Texto explicativo 3 7" xfId="2467"/>
    <cellStyle name="Texto explicativo 3 8" xfId="2468"/>
    <cellStyle name="Texto explicativo 3 9" xfId="2469"/>
    <cellStyle name="Texto explicativo 3_Captura" xfId="2470"/>
    <cellStyle name="Texto explicativo 4" xfId="2471"/>
    <cellStyle name="Texto explicativo 4 10" xfId="2472"/>
    <cellStyle name="Texto explicativo 4 11" xfId="2473"/>
    <cellStyle name="Texto explicativo 4 12" xfId="2474"/>
    <cellStyle name="Texto explicativo 4 13" xfId="2475"/>
    <cellStyle name="Texto explicativo 4 2" xfId="2476"/>
    <cellStyle name="Texto explicativo 4 3" xfId="2477"/>
    <cellStyle name="Texto explicativo 4 4" xfId="2478"/>
    <cellStyle name="Texto explicativo 4 5" xfId="2479"/>
    <cellStyle name="Texto explicativo 4 6" xfId="2480"/>
    <cellStyle name="Texto explicativo 4 7" xfId="2481"/>
    <cellStyle name="Texto explicativo 4 8" xfId="2482"/>
    <cellStyle name="Texto explicativo 4 9" xfId="2483"/>
    <cellStyle name="Texto explicativo 5 10" xfId="2484"/>
    <cellStyle name="Texto explicativo 5 11" xfId="2485"/>
    <cellStyle name="Texto explicativo 5 12" xfId="2486"/>
    <cellStyle name="Texto explicativo 5 2" xfId="2487"/>
    <cellStyle name="Texto explicativo 5 3" xfId="2488"/>
    <cellStyle name="Texto explicativo 5 4" xfId="2489"/>
    <cellStyle name="Texto explicativo 5 5" xfId="2490"/>
    <cellStyle name="Texto explicativo 5 6" xfId="2491"/>
    <cellStyle name="Texto explicativo 5 7" xfId="2492"/>
    <cellStyle name="Texto explicativo 5 8" xfId="2493"/>
    <cellStyle name="Texto explicativo 5 9" xfId="2494"/>
    <cellStyle name="þ_x001D_ð _x000C_);ð_x000C__x001C_;U_x0001_&gt;_x0006_ã;_x0007__x0001__x0001_" xfId="2495"/>
    <cellStyle name="Title 2" xfId="2496"/>
    <cellStyle name="Título"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AD49"/>
  <sheetViews>
    <sheetView showGridLines="0" tabSelected="1" zoomScalePageLayoutView="0" workbookViewId="0" topLeftCell="A1">
      <selection activeCell="D10" sqref="D10"/>
    </sheetView>
  </sheetViews>
  <sheetFormatPr defaultColWidth="0" defaultRowHeight="0" customHeight="1" zeroHeight="1"/>
  <cols>
    <col min="1" max="2" width="0.9921875" style="1" customWidth="1"/>
    <col min="3" max="3" width="16.7109375" style="1" customWidth="1"/>
    <col min="4" max="4" width="14.7109375" style="1" bestFit="1" customWidth="1"/>
    <col min="5" max="5" width="2.7109375" style="1" customWidth="1"/>
    <col min="6" max="6" width="9.421875" style="1" bestFit="1" customWidth="1"/>
    <col min="7" max="7" width="13.7109375" style="1" bestFit="1" customWidth="1"/>
    <col min="8" max="8" width="13.7109375" style="1" customWidth="1"/>
    <col min="9" max="9" width="14.8515625" style="1" bestFit="1" customWidth="1"/>
    <col min="10" max="10" width="2.7109375" style="1" customWidth="1"/>
    <col min="11" max="11" width="9.00390625" style="1" bestFit="1" customWidth="1"/>
    <col min="12" max="12" width="13.7109375" style="1" bestFit="1" customWidth="1"/>
    <col min="13" max="13" width="14.8515625" style="1" bestFit="1" customWidth="1"/>
    <col min="14" max="14" width="2.7109375" style="1" customWidth="1"/>
    <col min="15" max="15" width="9.00390625" style="1" bestFit="1" customWidth="1"/>
    <col min="16" max="16" width="13.7109375" style="1" bestFit="1" customWidth="1"/>
    <col min="17" max="17" width="13.7109375" style="1" customWidth="1"/>
    <col min="18" max="18" width="14.8515625" style="1" bestFit="1" customWidth="1"/>
    <col min="19" max="19" width="2.7109375" style="1" customWidth="1"/>
    <col min="20" max="20" width="9.00390625" style="1" bestFit="1" customWidth="1"/>
    <col min="21" max="21" width="13.7109375" style="1" bestFit="1" customWidth="1"/>
    <col min="22" max="22" width="14.8515625" style="1" bestFit="1" customWidth="1"/>
    <col min="23" max="16384" width="11.421875" style="1" hidden="1" customWidth="1"/>
  </cols>
  <sheetData>
    <row r="1" spans="3:22" ht="35.25" customHeight="1">
      <c r="C1" s="37" t="s">
        <v>36</v>
      </c>
      <c r="D1" s="38"/>
      <c r="E1" s="38"/>
      <c r="F1" s="38"/>
      <c r="G1" s="38"/>
      <c r="H1" s="38"/>
      <c r="I1" s="38"/>
      <c r="J1" s="38"/>
      <c r="K1" s="38"/>
      <c r="L1" s="38"/>
      <c r="M1" s="38"/>
      <c r="N1" s="38"/>
      <c r="O1" s="38"/>
      <c r="P1" s="38"/>
      <c r="Q1" s="38"/>
      <c r="R1" s="38"/>
      <c r="S1" s="38"/>
      <c r="T1" s="38"/>
      <c r="U1" s="38"/>
      <c r="V1" s="38"/>
    </row>
    <row r="2" spans="3:22" ht="18" customHeight="1">
      <c r="C2" s="39" t="s">
        <v>49</v>
      </c>
      <c r="D2" s="39"/>
      <c r="E2" s="39"/>
      <c r="F2" s="39"/>
      <c r="G2" s="39"/>
      <c r="H2" s="39"/>
      <c r="I2" s="39"/>
      <c r="J2" s="39"/>
      <c r="K2" s="39"/>
      <c r="L2" s="39"/>
      <c r="M2" s="39"/>
      <c r="N2" s="39"/>
      <c r="O2" s="39"/>
      <c r="P2" s="39"/>
      <c r="Q2" s="39"/>
      <c r="R2" s="39"/>
      <c r="S2" s="39"/>
      <c r="T2" s="39"/>
      <c r="U2" s="39"/>
      <c r="V2" s="39"/>
    </row>
    <row r="3" spans="3:22" ht="18" customHeight="1" thickBot="1">
      <c r="C3" s="40" t="s">
        <v>0</v>
      </c>
      <c r="D3" s="40"/>
      <c r="E3" s="40"/>
      <c r="F3" s="40"/>
      <c r="G3" s="40"/>
      <c r="H3" s="40"/>
      <c r="I3" s="40"/>
      <c r="J3" s="40"/>
      <c r="K3" s="40"/>
      <c r="L3" s="40"/>
      <c r="M3" s="40"/>
      <c r="N3" s="40"/>
      <c r="O3" s="40"/>
      <c r="P3" s="40"/>
      <c r="Q3" s="40"/>
      <c r="R3" s="40"/>
      <c r="S3" s="40"/>
      <c r="T3" s="40"/>
      <c r="U3" s="40"/>
      <c r="V3" s="40"/>
    </row>
    <row r="4" spans="1:22" s="23" customFormat="1" ht="19.5" customHeight="1" thickBot="1">
      <c r="A4" s="1"/>
      <c r="B4" s="1"/>
      <c r="C4" s="22"/>
      <c r="D4" s="22"/>
      <c r="E4" s="22"/>
      <c r="F4" s="41" t="s">
        <v>1</v>
      </c>
      <c r="G4" s="41"/>
      <c r="H4" s="41"/>
      <c r="I4" s="41"/>
      <c r="J4" s="22"/>
      <c r="K4" s="41" t="s">
        <v>37</v>
      </c>
      <c r="L4" s="41"/>
      <c r="M4" s="41"/>
      <c r="N4" s="22"/>
      <c r="O4" s="41" t="s">
        <v>2</v>
      </c>
      <c r="P4" s="41"/>
      <c r="Q4" s="41"/>
      <c r="R4" s="41"/>
      <c r="S4" s="22"/>
      <c r="T4" s="41" t="s">
        <v>35</v>
      </c>
      <c r="U4" s="41"/>
      <c r="V4" s="41"/>
    </row>
    <row r="5" spans="1:22" s="23" customFormat="1" ht="27" customHeight="1" thickBot="1">
      <c r="A5" s="1"/>
      <c r="B5" s="1"/>
      <c r="C5" s="24"/>
      <c r="D5" s="25" t="s">
        <v>3</v>
      </c>
      <c r="E5" s="25"/>
      <c r="F5" s="25" t="s">
        <v>33</v>
      </c>
      <c r="G5" s="25" t="s">
        <v>4</v>
      </c>
      <c r="H5" s="25" t="s">
        <v>5</v>
      </c>
      <c r="I5" s="26" t="s">
        <v>6</v>
      </c>
      <c r="J5" s="25"/>
      <c r="K5" s="25" t="s">
        <v>33</v>
      </c>
      <c r="L5" s="25" t="s">
        <v>4</v>
      </c>
      <c r="M5" s="26" t="s">
        <v>6</v>
      </c>
      <c r="N5" s="25"/>
      <c r="O5" s="25" t="s">
        <v>33</v>
      </c>
      <c r="P5" s="25" t="s">
        <v>4</v>
      </c>
      <c r="Q5" s="25" t="s">
        <v>5</v>
      </c>
      <c r="R5" s="26" t="s">
        <v>6</v>
      </c>
      <c r="S5" s="25"/>
      <c r="T5" s="25" t="s">
        <v>33</v>
      </c>
      <c r="U5" s="25" t="s">
        <v>4</v>
      </c>
      <c r="V5" s="26" t="s">
        <v>6</v>
      </c>
    </row>
    <row r="6" spans="1:22" ht="3.75" customHeight="1">
      <c r="A6" s="1">
        <v>1000000</v>
      </c>
      <c r="C6" s="18"/>
      <c r="D6" s="18"/>
      <c r="E6" s="30"/>
      <c r="F6" s="30"/>
      <c r="G6" s="18"/>
      <c r="H6" s="18"/>
      <c r="I6" s="18"/>
      <c r="J6" s="30"/>
      <c r="K6" s="30"/>
      <c r="L6" s="18"/>
      <c r="M6" s="18"/>
      <c r="N6" s="30"/>
      <c r="O6" s="30"/>
      <c r="P6" s="21"/>
      <c r="Q6" s="18"/>
      <c r="R6" s="18"/>
      <c r="S6" s="30"/>
      <c r="T6" s="30"/>
      <c r="U6" s="18"/>
      <c r="V6" s="18"/>
    </row>
    <row r="7" spans="3:22" ht="12" customHeight="1">
      <c r="C7" s="7" t="s">
        <v>7</v>
      </c>
      <c r="D7" s="27">
        <f>SUM(D9:D40)</f>
        <v>511719.1046632733</v>
      </c>
      <c r="E7" s="9"/>
      <c r="F7" s="29">
        <f>SUM(F9:F40)</f>
        <v>424441.52671212127</v>
      </c>
      <c r="G7" s="29">
        <f>SUM(G9:G40)</f>
        <v>377598.82002322347</v>
      </c>
      <c r="H7" s="8">
        <f>SUM(H9:H40)</f>
        <v>4963.26825418</v>
      </c>
      <c r="I7" s="8">
        <f>SUM(I9:I40)</f>
        <v>41879.438434717675</v>
      </c>
      <c r="J7" s="9"/>
      <c r="K7" s="29">
        <f>SUM(K9:K40)</f>
        <v>31627.19116766575</v>
      </c>
      <c r="L7" s="8">
        <f>SUM(L9:L40)</f>
        <v>5311.125738220002</v>
      </c>
      <c r="M7" s="8">
        <f>SUM(M9:M40)</f>
        <v>26316.06542944575</v>
      </c>
      <c r="N7" s="9"/>
      <c r="O7" s="29">
        <f>SUM(O9:O40)</f>
        <v>49681.6958418474</v>
      </c>
      <c r="P7" s="8">
        <f>SUM(P9:P40)</f>
        <v>44936.8253457394</v>
      </c>
      <c r="Q7" s="8">
        <f>SUM(Q9:Q40)</f>
        <v>2320.6240510580005</v>
      </c>
      <c r="R7" s="8">
        <f>SUM(R9:R40)</f>
        <v>2424.24644505</v>
      </c>
      <c r="S7" s="9"/>
      <c r="T7" s="29">
        <f>SUM(T9:T40)</f>
        <v>5968.690941638941</v>
      </c>
      <c r="U7" s="8">
        <f>SUM(U9:U40)</f>
        <v>5260.88197768894</v>
      </c>
      <c r="V7" s="8">
        <f>SUM(V9:V40)</f>
        <v>707.80896395</v>
      </c>
    </row>
    <row r="8" spans="3:22" ht="3" customHeight="1">
      <c r="C8" s="10"/>
      <c r="D8" s="28"/>
      <c r="E8" s="9"/>
      <c r="F8" s="11"/>
      <c r="G8" s="11"/>
      <c r="H8" s="11"/>
      <c r="I8" s="12"/>
      <c r="J8" s="9"/>
      <c r="K8" s="11"/>
      <c r="L8" s="13"/>
      <c r="M8" s="14"/>
      <c r="N8" s="9"/>
      <c r="O8" s="11"/>
      <c r="P8" s="13"/>
      <c r="Q8" s="13"/>
      <c r="R8" s="14"/>
      <c r="S8" s="9"/>
      <c r="T8" s="11"/>
      <c r="U8" s="13"/>
      <c r="V8" s="13"/>
    </row>
    <row r="9" spans="1:22" ht="12" customHeight="1">
      <c r="A9" s="2"/>
      <c r="B9" s="3"/>
      <c r="C9" s="31" t="s">
        <v>39</v>
      </c>
      <c r="D9" s="13">
        <f>+F9+K9+O9+T9</f>
        <v>3179.4551163899996</v>
      </c>
      <c r="E9" s="15"/>
      <c r="F9" s="13">
        <f>+G9+H9+I9</f>
        <v>2846.8241636299995</v>
      </c>
      <c r="G9" s="13">
        <v>2758.3261894099996</v>
      </c>
      <c r="H9" s="13">
        <v>88.49797422000002</v>
      </c>
      <c r="I9" s="13">
        <v>0</v>
      </c>
      <c r="J9" s="15"/>
      <c r="K9" s="13">
        <f>+L9+M9</f>
        <v>0</v>
      </c>
      <c r="L9" s="13">
        <v>0</v>
      </c>
      <c r="M9" s="13">
        <v>0</v>
      </c>
      <c r="N9" s="15"/>
      <c r="O9" s="13">
        <f>+P9+Q9+R9</f>
        <v>332.63095275999996</v>
      </c>
      <c r="P9" s="13">
        <v>305.38822163</v>
      </c>
      <c r="Q9" s="13">
        <v>27.24273113</v>
      </c>
      <c r="R9" s="13">
        <v>0</v>
      </c>
      <c r="S9" s="15"/>
      <c r="T9" s="13">
        <f>+U9+V9</f>
        <v>0</v>
      </c>
      <c r="U9" s="13">
        <v>0</v>
      </c>
      <c r="V9" s="13">
        <v>0</v>
      </c>
    </row>
    <row r="10" spans="1:22" ht="12" customHeight="1">
      <c r="A10" s="2"/>
      <c r="B10" s="4"/>
      <c r="C10" s="16" t="s">
        <v>8</v>
      </c>
      <c r="D10" s="17">
        <f aca="true" t="shared" si="0" ref="D10:D40">+F10+K10+O10+T10</f>
        <v>15988.547492</v>
      </c>
      <c r="E10" s="15"/>
      <c r="F10" s="17">
        <f aca="true" t="shared" si="1" ref="F10:F40">+G10+H10+I10</f>
        <v>8426.157934</v>
      </c>
      <c r="G10" s="17">
        <v>8426.157934</v>
      </c>
      <c r="H10" s="17">
        <v>0</v>
      </c>
      <c r="I10" s="17">
        <v>0</v>
      </c>
      <c r="J10" s="15"/>
      <c r="K10" s="17">
        <f aca="true" t="shared" si="2" ref="K10:K40">+L10+M10</f>
        <v>2893.493082</v>
      </c>
      <c r="L10" s="17">
        <v>1920.731745</v>
      </c>
      <c r="M10" s="17">
        <v>972.761337</v>
      </c>
      <c r="N10" s="15"/>
      <c r="O10" s="17">
        <f aca="true" t="shared" si="3" ref="O10:O40">+P10+Q10+R10</f>
        <v>4588.887196</v>
      </c>
      <c r="P10" s="17">
        <v>4588.887196</v>
      </c>
      <c r="Q10" s="17">
        <v>0</v>
      </c>
      <c r="R10" s="17">
        <v>0</v>
      </c>
      <c r="S10" s="15"/>
      <c r="T10" s="17">
        <f aca="true" t="shared" si="4" ref="T10:T40">+U10+V10</f>
        <v>80.00928</v>
      </c>
      <c r="U10" s="17">
        <v>0</v>
      </c>
      <c r="V10" s="17">
        <v>80.00928</v>
      </c>
    </row>
    <row r="11" spans="1:22" ht="12" customHeight="1">
      <c r="A11" s="2"/>
      <c r="B11" s="4"/>
      <c r="C11" s="31" t="s">
        <v>9</v>
      </c>
      <c r="D11" s="13">
        <f t="shared" si="0"/>
        <v>2329.54394518</v>
      </c>
      <c r="E11" s="15"/>
      <c r="F11" s="13">
        <f t="shared" si="1"/>
        <v>1596.95239486</v>
      </c>
      <c r="G11" s="13">
        <v>1590.7233848899998</v>
      </c>
      <c r="H11" s="13">
        <v>0</v>
      </c>
      <c r="I11" s="13">
        <v>6.22900997</v>
      </c>
      <c r="J11" s="15"/>
      <c r="K11" s="13">
        <f t="shared" si="2"/>
        <v>0</v>
      </c>
      <c r="L11" s="13">
        <v>0</v>
      </c>
      <c r="M11" s="13">
        <v>0</v>
      </c>
      <c r="N11" s="15"/>
      <c r="O11" s="13">
        <f t="shared" si="3"/>
        <v>732.5915503199999</v>
      </c>
      <c r="P11" s="13">
        <v>635.48897381</v>
      </c>
      <c r="Q11" s="13">
        <v>0</v>
      </c>
      <c r="R11" s="13">
        <v>97.10257651</v>
      </c>
      <c r="S11" s="15"/>
      <c r="T11" s="13">
        <f t="shared" si="4"/>
        <v>0</v>
      </c>
      <c r="U11" s="13">
        <v>0</v>
      </c>
      <c r="V11" s="13">
        <v>0</v>
      </c>
    </row>
    <row r="12" spans="1:22" ht="12" customHeight="1">
      <c r="A12" s="2"/>
      <c r="B12" s="3"/>
      <c r="C12" s="16" t="s">
        <v>10</v>
      </c>
      <c r="D12" s="17">
        <f t="shared" si="0"/>
        <v>1605.0810605899999</v>
      </c>
      <c r="E12" s="15"/>
      <c r="F12" s="17">
        <f t="shared" si="1"/>
        <v>817.14013517</v>
      </c>
      <c r="G12" s="17">
        <v>814.73004533</v>
      </c>
      <c r="H12" s="17">
        <v>2.410089840000001</v>
      </c>
      <c r="I12" s="17">
        <v>0</v>
      </c>
      <c r="J12" s="15"/>
      <c r="K12" s="17">
        <f t="shared" si="2"/>
        <v>300.73966786999995</v>
      </c>
      <c r="L12" s="17">
        <v>300.73966786999995</v>
      </c>
      <c r="M12" s="17">
        <v>0</v>
      </c>
      <c r="N12" s="15"/>
      <c r="O12" s="17">
        <f t="shared" si="3"/>
        <v>487.20125755</v>
      </c>
      <c r="P12" s="17">
        <v>465.80204475</v>
      </c>
      <c r="Q12" s="17">
        <v>21.39921280000001</v>
      </c>
      <c r="R12" s="17">
        <v>0</v>
      </c>
      <c r="S12" s="15"/>
      <c r="T12" s="17">
        <f t="shared" si="4"/>
        <v>0</v>
      </c>
      <c r="U12" s="17">
        <v>0</v>
      </c>
      <c r="V12" s="17">
        <v>0</v>
      </c>
    </row>
    <row r="13" spans="1:22" ht="12" customHeight="1">
      <c r="A13" s="2"/>
      <c r="B13" s="3"/>
      <c r="C13" s="31" t="s">
        <v>30</v>
      </c>
      <c r="D13" s="13">
        <f t="shared" si="0"/>
        <v>36926.75440800385</v>
      </c>
      <c r="E13" s="15"/>
      <c r="F13" s="13">
        <f t="shared" si="1"/>
        <v>36385.41348737386</v>
      </c>
      <c r="G13" s="13">
        <v>36385.41348737386</v>
      </c>
      <c r="H13" s="13">
        <v>0</v>
      </c>
      <c r="I13" s="13">
        <v>0</v>
      </c>
      <c r="J13" s="15"/>
      <c r="K13" s="13">
        <f t="shared" si="2"/>
        <v>7.781671</v>
      </c>
      <c r="L13" s="13">
        <v>7.781671</v>
      </c>
      <c r="M13" s="13">
        <v>0</v>
      </c>
      <c r="N13" s="15"/>
      <c r="O13" s="13">
        <f t="shared" si="3"/>
        <v>503.50105545</v>
      </c>
      <c r="P13" s="13">
        <v>503.50105545</v>
      </c>
      <c r="Q13" s="13">
        <v>0</v>
      </c>
      <c r="R13" s="13">
        <v>0</v>
      </c>
      <c r="S13" s="15"/>
      <c r="T13" s="13">
        <f t="shared" si="4"/>
        <v>30.058194179999997</v>
      </c>
      <c r="U13" s="13">
        <v>30.058194179999997</v>
      </c>
      <c r="V13" s="13">
        <v>0</v>
      </c>
    </row>
    <row r="14" spans="1:22" ht="12" customHeight="1">
      <c r="A14" s="2"/>
      <c r="B14" s="3"/>
      <c r="C14" s="16" t="s">
        <v>11</v>
      </c>
      <c r="D14" s="17">
        <f t="shared" si="0"/>
        <v>2684.5920433</v>
      </c>
      <c r="E14" s="15"/>
      <c r="F14" s="17">
        <f t="shared" si="1"/>
        <v>2204.81742292</v>
      </c>
      <c r="G14" s="17">
        <v>2204.81742292</v>
      </c>
      <c r="H14" s="17">
        <v>0</v>
      </c>
      <c r="I14" s="17">
        <v>0</v>
      </c>
      <c r="J14" s="15"/>
      <c r="K14" s="17">
        <f t="shared" si="2"/>
        <v>128.42355838</v>
      </c>
      <c r="L14" s="17">
        <v>128.42355838</v>
      </c>
      <c r="M14" s="17">
        <v>0</v>
      </c>
      <c r="N14" s="15"/>
      <c r="O14" s="17">
        <f t="shared" si="3"/>
        <v>351.35106199999996</v>
      </c>
      <c r="P14" s="17">
        <v>329.28042901</v>
      </c>
      <c r="Q14" s="17">
        <v>22.07063299</v>
      </c>
      <c r="R14" s="17">
        <v>0</v>
      </c>
      <c r="S14" s="15"/>
      <c r="T14" s="17">
        <f t="shared" si="4"/>
        <v>0</v>
      </c>
      <c r="U14" s="17">
        <v>0</v>
      </c>
      <c r="V14" s="17">
        <v>0</v>
      </c>
    </row>
    <row r="15" spans="1:22" ht="12" customHeight="1">
      <c r="A15" s="2"/>
      <c r="B15" s="3"/>
      <c r="C15" s="31" t="s">
        <v>12</v>
      </c>
      <c r="D15" s="13">
        <f t="shared" si="0"/>
        <v>19385.18321251989</v>
      </c>
      <c r="E15" s="15"/>
      <c r="F15" s="13">
        <f t="shared" si="1"/>
        <v>18087.18734046289</v>
      </c>
      <c r="G15" s="13">
        <v>11124.19428229</v>
      </c>
      <c r="H15" s="13">
        <v>798.79693368</v>
      </c>
      <c r="I15" s="13">
        <v>6164.196124492891</v>
      </c>
      <c r="J15" s="15"/>
      <c r="K15" s="13">
        <f t="shared" si="2"/>
        <v>0</v>
      </c>
      <c r="L15" s="13">
        <v>0</v>
      </c>
      <c r="M15" s="13">
        <v>0</v>
      </c>
      <c r="N15" s="15"/>
      <c r="O15" s="13">
        <f t="shared" si="3"/>
        <v>1135.4403691170003</v>
      </c>
      <c r="P15" s="13">
        <v>771.1473947090002</v>
      </c>
      <c r="Q15" s="13">
        <v>364.2929744080001</v>
      </c>
      <c r="R15" s="13">
        <v>0</v>
      </c>
      <c r="S15" s="15"/>
      <c r="T15" s="13">
        <f t="shared" si="4"/>
        <v>162.55550293999985</v>
      </c>
      <c r="U15" s="13">
        <v>162.55550293999985</v>
      </c>
      <c r="V15" s="13">
        <v>0</v>
      </c>
    </row>
    <row r="16" spans="1:22" ht="12" customHeight="1">
      <c r="A16" s="2"/>
      <c r="B16" s="3"/>
      <c r="C16" s="16" t="s">
        <v>41</v>
      </c>
      <c r="D16" s="17">
        <f t="shared" si="0"/>
        <v>41991.63452566</v>
      </c>
      <c r="E16" s="15"/>
      <c r="F16" s="17">
        <f t="shared" si="1"/>
        <v>40761.27318606</v>
      </c>
      <c r="G16" s="17">
        <v>24733.36233453</v>
      </c>
      <c r="H16" s="17">
        <v>0</v>
      </c>
      <c r="I16" s="17">
        <v>16027.910851530001</v>
      </c>
      <c r="J16" s="15"/>
      <c r="K16" s="17">
        <f t="shared" si="2"/>
        <v>669.5521539400003</v>
      </c>
      <c r="L16" s="17">
        <v>669.5521539400003</v>
      </c>
      <c r="M16" s="17">
        <v>0</v>
      </c>
      <c r="N16" s="15"/>
      <c r="O16" s="17">
        <f t="shared" si="3"/>
        <v>560.8091856600001</v>
      </c>
      <c r="P16" s="17">
        <v>424.4153678600002</v>
      </c>
      <c r="Q16" s="17">
        <v>136.3938178</v>
      </c>
      <c r="R16" s="17">
        <v>0</v>
      </c>
      <c r="S16" s="15"/>
      <c r="T16" s="17">
        <f t="shared" si="4"/>
        <v>0</v>
      </c>
      <c r="U16" s="17">
        <v>0</v>
      </c>
      <c r="V16" s="17">
        <v>0</v>
      </c>
    </row>
    <row r="17" spans="1:22" ht="12" customHeight="1">
      <c r="A17" s="2"/>
      <c r="B17" s="3"/>
      <c r="C17" s="31" t="s">
        <v>31</v>
      </c>
      <c r="D17" s="13">
        <f t="shared" si="0"/>
        <v>64793.94517423797</v>
      </c>
      <c r="E17" s="15"/>
      <c r="F17" s="13">
        <f t="shared" si="1"/>
        <v>64793.94517423797</v>
      </c>
      <c r="G17" s="13">
        <v>64793.94517423797</v>
      </c>
      <c r="H17" s="13">
        <v>0</v>
      </c>
      <c r="I17" s="13">
        <v>0</v>
      </c>
      <c r="J17" s="15"/>
      <c r="K17" s="13">
        <f t="shared" si="2"/>
        <v>0</v>
      </c>
      <c r="L17" s="13">
        <v>0</v>
      </c>
      <c r="M17" s="13">
        <v>0</v>
      </c>
      <c r="N17" s="15"/>
      <c r="O17" s="13">
        <f t="shared" si="3"/>
        <v>0</v>
      </c>
      <c r="P17" s="13">
        <v>0</v>
      </c>
      <c r="Q17" s="13">
        <v>0</v>
      </c>
      <c r="R17" s="13">
        <v>0</v>
      </c>
      <c r="S17" s="15"/>
      <c r="T17" s="13">
        <f t="shared" si="4"/>
        <v>0</v>
      </c>
      <c r="U17" s="13">
        <v>0</v>
      </c>
      <c r="V17" s="13">
        <v>0</v>
      </c>
    </row>
    <row r="18" spans="1:22" ht="12" customHeight="1">
      <c r="A18" s="2"/>
      <c r="B18" s="3"/>
      <c r="C18" s="16" t="s">
        <v>13</v>
      </c>
      <c r="D18" s="17">
        <f t="shared" si="0"/>
        <v>5727.664373730001</v>
      </c>
      <c r="E18" s="15"/>
      <c r="F18" s="17">
        <f t="shared" si="1"/>
        <v>4788.617176070001</v>
      </c>
      <c r="G18" s="17">
        <v>4505.626066010001</v>
      </c>
      <c r="H18" s="17">
        <v>282.99111006</v>
      </c>
      <c r="I18" s="17">
        <v>0</v>
      </c>
      <c r="J18" s="15"/>
      <c r="K18" s="17">
        <f t="shared" si="2"/>
        <v>0.79894827</v>
      </c>
      <c r="L18" s="17">
        <v>0</v>
      </c>
      <c r="M18" s="17">
        <v>0.79894827</v>
      </c>
      <c r="N18" s="15"/>
      <c r="O18" s="17">
        <f t="shared" si="3"/>
        <v>901.6512680500003</v>
      </c>
      <c r="P18" s="17">
        <v>759.8003404100003</v>
      </c>
      <c r="Q18" s="17">
        <v>141.85092764</v>
      </c>
      <c r="R18" s="17">
        <v>0</v>
      </c>
      <c r="S18" s="15"/>
      <c r="T18" s="17">
        <f t="shared" si="4"/>
        <v>36.596981340000006</v>
      </c>
      <c r="U18" s="17">
        <v>0</v>
      </c>
      <c r="V18" s="17">
        <v>36.596981340000006</v>
      </c>
    </row>
    <row r="19" spans="1:22" ht="12" customHeight="1">
      <c r="A19" s="2"/>
      <c r="B19" s="3"/>
      <c r="C19" s="31" t="s">
        <v>43</v>
      </c>
      <c r="D19" s="13">
        <f t="shared" si="0"/>
        <v>7544.447181590001</v>
      </c>
      <c r="E19" s="15"/>
      <c r="F19" s="13">
        <f t="shared" si="1"/>
        <v>5322.41969836</v>
      </c>
      <c r="G19" s="13">
        <v>4061.3551082300005</v>
      </c>
      <c r="H19" s="13">
        <v>0</v>
      </c>
      <c r="I19" s="13">
        <v>1261.0645901300002</v>
      </c>
      <c r="J19" s="15"/>
      <c r="K19" s="13">
        <f t="shared" si="2"/>
        <v>0</v>
      </c>
      <c r="L19" s="13">
        <v>0</v>
      </c>
      <c r="M19" s="13">
        <v>0</v>
      </c>
      <c r="N19" s="15"/>
      <c r="O19" s="13">
        <f t="shared" si="3"/>
        <v>2189.15811098</v>
      </c>
      <c r="P19" s="13">
        <v>2189.15811098</v>
      </c>
      <c r="Q19" s="13">
        <v>0</v>
      </c>
      <c r="R19" s="13">
        <v>0</v>
      </c>
      <c r="S19" s="15"/>
      <c r="T19" s="13">
        <f t="shared" si="4"/>
        <v>32.86937224999999</v>
      </c>
      <c r="U19" s="13">
        <v>32.86937224999999</v>
      </c>
      <c r="V19" s="13">
        <v>0</v>
      </c>
    </row>
    <row r="20" spans="1:22" ht="12" customHeight="1">
      <c r="A20" s="2"/>
      <c r="B20" s="3"/>
      <c r="C20" s="16" t="s">
        <v>14</v>
      </c>
      <c r="D20" s="17">
        <f t="shared" si="0"/>
        <v>3001.7408835399997</v>
      </c>
      <c r="E20" s="15"/>
      <c r="F20" s="17">
        <f t="shared" si="1"/>
        <v>2293.72136087</v>
      </c>
      <c r="G20" s="17">
        <v>2293.72136087</v>
      </c>
      <c r="H20" s="17">
        <v>0</v>
      </c>
      <c r="I20" s="17">
        <v>0</v>
      </c>
      <c r="J20" s="15"/>
      <c r="K20" s="17">
        <f t="shared" si="2"/>
        <v>0</v>
      </c>
      <c r="L20" s="17">
        <v>0</v>
      </c>
      <c r="M20" s="17">
        <v>0</v>
      </c>
      <c r="N20" s="15"/>
      <c r="O20" s="17">
        <f t="shared" si="3"/>
        <v>591.44142698</v>
      </c>
      <c r="P20" s="17">
        <v>480.67045181</v>
      </c>
      <c r="Q20" s="17">
        <v>110.77097516999999</v>
      </c>
      <c r="R20" s="17">
        <v>0</v>
      </c>
      <c r="S20" s="15"/>
      <c r="T20" s="17">
        <f t="shared" si="4"/>
        <v>116.57809568999998</v>
      </c>
      <c r="U20" s="17">
        <v>0</v>
      </c>
      <c r="V20" s="17">
        <v>116.57809568999998</v>
      </c>
    </row>
    <row r="21" spans="1:22" ht="12" customHeight="1">
      <c r="A21" s="2"/>
      <c r="B21" s="3"/>
      <c r="C21" s="31" t="s">
        <v>15</v>
      </c>
      <c r="D21" s="13">
        <f t="shared" si="0"/>
        <v>5691.233851284951</v>
      </c>
      <c r="E21" s="15"/>
      <c r="F21" s="13">
        <f t="shared" si="1"/>
        <v>5510.0358322600005</v>
      </c>
      <c r="G21" s="13">
        <v>5510.0358322600005</v>
      </c>
      <c r="H21" s="13">
        <v>0</v>
      </c>
      <c r="I21" s="13">
        <v>0</v>
      </c>
      <c r="J21" s="15"/>
      <c r="K21" s="13">
        <f t="shared" si="2"/>
        <v>41.34033637</v>
      </c>
      <c r="L21" s="13">
        <v>25.725856710000002</v>
      </c>
      <c r="M21" s="13">
        <v>15.614479659999999</v>
      </c>
      <c r="N21" s="15"/>
      <c r="O21" s="13">
        <f t="shared" si="3"/>
        <v>139.85768265495054</v>
      </c>
      <c r="P21" s="13">
        <v>139.85768265495054</v>
      </c>
      <c r="Q21" s="13">
        <v>0</v>
      </c>
      <c r="R21" s="13">
        <v>0</v>
      </c>
      <c r="S21" s="15"/>
      <c r="T21" s="13">
        <f t="shared" si="4"/>
        <v>0</v>
      </c>
      <c r="U21" s="13">
        <v>0</v>
      </c>
      <c r="V21" s="13">
        <v>0</v>
      </c>
    </row>
    <row r="22" spans="1:22" ht="12" customHeight="1">
      <c r="A22" s="2"/>
      <c r="B22" s="3"/>
      <c r="C22" s="16" t="s">
        <v>16</v>
      </c>
      <c r="D22" s="17">
        <f t="shared" si="0"/>
        <v>25634.90951975988</v>
      </c>
      <c r="E22" s="15"/>
      <c r="F22" s="17">
        <f t="shared" si="1"/>
        <v>15765.094627567094</v>
      </c>
      <c r="G22" s="17">
        <v>15765.094627567094</v>
      </c>
      <c r="H22" s="17">
        <v>0</v>
      </c>
      <c r="I22" s="17">
        <v>0</v>
      </c>
      <c r="J22" s="15"/>
      <c r="K22" s="17">
        <f t="shared" si="2"/>
        <v>74.12</v>
      </c>
      <c r="L22" s="17">
        <v>74.12</v>
      </c>
      <c r="M22" s="17">
        <v>0</v>
      </c>
      <c r="N22" s="15"/>
      <c r="O22" s="17">
        <f t="shared" si="3"/>
        <v>7536.143497653844</v>
      </c>
      <c r="P22" s="17">
        <v>6543.734741183845</v>
      </c>
      <c r="Q22" s="17">
        <v>27.180304409999987</v>
      </c>
      <c r="R22" s="17">
        <v>965.2284520600001</v>
      </c>
      <c r="S22" s="15"/>
      <c r="T22" s="17">
        <f t="shared" si="4"/>
        <v>2259.5513945389403</v>
      </c>
      <c r="U22" s="17">
        <v>2259.5513945389403</v>
      </c>
      <c r="V22" s="17">
        <v>0</v>
      </c>
    </row>
    <row r="23" spans="1:22" ht="12" customHeight="1">
      <c r="A23" s="2"/>
      <c r="B23" s="3"/>
      <c r="C23" s="31" t="s">
        <v>45</v>
      </c>
      <c r="D23" s="13">
        <f t="shared" si="0"/>
        <v>38879.73223015478</v>
      </c>
      <c r="E23" s="15"/>
      <c r="F23" s="13">
        <f t="shared" si="1"/>
        <v>29043.019132614787</v>
      </c>
      <c r="G23" s="13">
        <v>29042.98523131</v>
      </c>
      <c r="H23" s="13">
        <v>0</v>
      </c>
      <c r="I23" s="13">
        <v>0.03390130479</v>
      </c>
      <c r="J23" s="15"/>
      <c r="K23" s="13">
        <f t="shared" si="2"/>
        <v>3712.90112265</v>
      </c>
      <c r="L23" s="13">
        <v>0</v>
      </c>
      <c r="M23" s="13">
        <v>3712.90112265</v>
      </c>
      <c r="N23" s="15"/>
      <c r="O23" s="13">
        <f t="shared" si="3"/>
        <v>6123.811974889999</v>
      </c>
      <c r="P23" s="13">
        <v>6028.507999189999</v>
      </c>
      <c r="Q23" s="13">
        <v>95.30397569999998</v>
      </c>
      <c r="R23" s="13">
        <v>0</v>
      </c>
      <c r="S23" s="15"/>
      <c r="T23" s="13">
        <f t="shared" si="4"/>
        <v>0</v>
      </c>
      <c r="U23" s="13">
        <v>0</v>
      </c>
      <c r="V23" s="13">
        <v>0</v>
      </c>
    </row>
    <row r="24" spans="1:22" ht="12" customHeight="1">
      <c r="A24" s="2"/>
      <c r="B24" s="3"/>
      <c r="C24" s="16" t="s">
        <v>42</v>
      </c>
      <c r="D24" s="17">
        <f t="shared" si="0"/>
        <v>17295.150650492997</v>
      </c>
      <c r="E24" s="15"/>
      <c r="F24" s="17">
        <f t="shared" si="1"/>
        <v>16823.167665729998</v>
      </c>
      <c r="G24" s="17">
        <v>12691.20339325</v>
      </c>
      <c r="H24" s="17">
        <v>0</v>
      </c>
      <c r="I24" s="17">
        <v>4131.96427248</v>
      </c>
      <c r="J24" s="15"/>
      <c r="K24" s="17">
        <f t="shared" si="2"/>
        <v>0</v>
      </c>
      <c r="L24" s="17">
        <v>0</v>
      </c>
      <c r="M24" s="17">
        <v>0</v>
      </c>
      <c r="N24" s="15"/>
      <c r="O24" s="17">
        <f t="shared" si="3"/>
        <v>471.98298476299743</v>
      </c>
      <c r="P24" s="17">
        <v>471.98298476299743</v>
      </c>
      <c r="Q24" s="17">
        <v>0</v>
      </c>
      <c r="R24" s="17">
        <v>0</v>
      </c>
      <c r="S24" s="15"/>
      <c r="T24" s="17">
        <f t="shared" si="4"/>
        <v>0</v>
      </c>
      <c r="U24" s="17">
        <v>0</v>
      </c>
      <c r="V24" s="17">
        <v>0</v>
      </c>
    </row>
    <row r="25" spans="1:22" ht="12" customHeight="1">
      <c r="A25" s="2"/>
      <c r="B25" s="3"/>
      <c r="C25" s="31" t="s">
        <v>17</v>
      </c>
      <c r="D25" s="13">
        <f t="shared" si="0"/>
        <v>5482.13933274</v>
      </c>
      <c r="E25" s="15"/>
      <c r="F25" s="13">
        <f t="shared" si="1"/>
        <v>4361.23413894</v>
      </c>
      <c r="G25" s="13">
        <v>4319.76017681</v>
      </c>
      <c r="H25" s="13">
        <v>41.47396213</v>
      </c>
      <c r="I25" s="13">
        <v>0</v>
      </c>
      <c r="J25" s="15"/>
      <c r="K25" s="13">
        <f t="shared" si="2"/>
        <v>0</v>
      </c>
      <c r="L25" s="13">
        <v>0</v>
      </c>
      <c r="M25" s="13">
        <v>0</v>
      </c>
      <c r="N25" s="15"/>
      <c r="O25" s="13">
        <f t="shared" si="3"/>
        <v>1120.9051937999998</v>
      </c>
      <c r="P25" s="13">
        <v>1096.0021890099997</v>
      </c>
      <c r="Q25" s="13">
        <v>24.903004790000004</v>
      </c>
      <c r="R25" s="13">
        <v>0</v>
      </c>
      <c r="S25" s="15"/>
      <c r="T25" s="13">
        <f t="shared" si="4"/>
        <v>0</v>
      </c>
      <c r="U25" s="13">
        <v>0</v>
      </c>
      <c r="V25" s="13">
        <v>0</v>
      </c>
    </row>
    <row r="26" spans="1:22" ht="12" customHeight="1">
      <c r="A26" s="2"/>
      <c r="B26" s="3"/>
      <c r="C26" s="16" t="s">
        <v>48</v>
      </c>
      <c r="D26" s="17">
        <f t="shared" si="0"/>
        <v>6431.990305132202</v>
      </c>
      <c r="E26" s="15"/>
      <c r="F26" s="17">
        <f t="shared" si="1"/>
        <v>5861.7099634922015</v>
      </c>
      <c r="G26" s="17">
        <v>4946.7099634922015</v>
      </c>
      <c r="H26" s="17">
        <v>0</v>
      </c>
      <c r="I26" s="17">
        <v>915</v>
      </c>
      <c r="J26" s="15"/>
      <c r="K26" s="17">
        <f t="shared" si="2"/>
        <v>0</v>
      </c>
      <c r="L26" s="17">
        <v>0</v>
      </c>
      <c r="M26" s="17">
        <v>0</v>
      </c>
      <c r="N26" s="15"/>
      <c r="O26" s="17">
        <f t="shared" si="3"/>
        <v>570.28034164</v>
      </c>
      <c r="P26" s="17">
        <v>551.16530554</v>
      </c>
      <c r="Q26" s="17">
        <v>0</v>
      </c>
      <c r="R26" s="17">
        <v>19.1150361</v>
      </c>
      <c r="S26" s="15"/>
      <c r="T26" s="17">
        <f t="shared" si="4"/>
        <v>0</v>
      </c>
      <c r="U26" s="17">
        <v>0</v>
      </c>
      <c r="V26" s="17">
        <v>0</v>
      </c>
    </row>
    <row r="27" spans="1:22" s="5" customFormat="1" ht="12" customHeight="1">
      <c r="A27" s="2"/>
      <c r="B27" s="3"/>
      <c r="C27" s="31" t="s">
        <v>44</v>
      </c>
      <c r="D27" s="13">
        <f t="shared" si="0"/>
        <v>62010.87425691873</v>
      </c>
      <c r="E27" s="15"/>
      <c r="F27" s="13">
        <f t="shared" si="1"/>
        <v>36156.149378801376</v>
      </c>
      <c r="G27" s="13">
        <v>35177.09937880137</v>
      </c>
      <c r="H27" s="13">
        <v>0</v>
      </c>
      <c r="I27" s="13">
        <v>979.05</v>
      </c>
      <c r="J27" s="15"/>
      <c r="K27" s="13">
        <f t="shared" si="2"/>
        <v>20805.781896125747</v>
      </c>
      <c r="L27" s="13">
        <v>0</v>
      </c>
      <c r="M27" s="13">
        <v>20805.781896125747</v>
      </c>
      <c r="N27" s="15"/>
      <c r="O27" s="13">
        <f t="shared" si="3"/>
        <v>5048.942981991608</v>
      </c>
      <c r="P27" s="13">
        <v>4737.049025971607</v>
      </c>
      <c r="Q27" s="13">
        <v>6.674786019999996</v>
      </c>
      <c r="R27" s="13">
        <v>305.21917</v>
      </c>
      <c r="S27" s="15"/>
      <c r="T27" s="13">
        <f t="shared" si="4"/>
        <v>0</v>
      </c>
      <c r="U27" s="13">
        <v>0</v>
      </c>
      <c r="V27" s="13">
        <v>0</v>
      </c>
    </row>
    <row r="28" spans="1:22" ht="12" customHeight="1">
      <c r="A28" s="2"/>
      <c r="B28" s="3"/>
      <c r="C28" s="16" t="s">
        <v>47</v>
      </c>
      <c r="D28" s="17">
        <f t="shared" si="0"/>
        <v>10486.11923003</v>
      </c>
      <c r="E28" s="15"/>
      <c r="F28" s="17">
        <f t="shared" si="1"/>
        <v>10015.75667029</v>
      </c>
      <c r="G28" s="17">
        <v>1858.52453481</v>
      </c>
      <c r="H28" s="17">
        <v>2546.5104911900003</v>
      </c>
      <c r="I28" s="17">
        <v>5610.72164429</v>
      </c>
      <c r="J28" s="15"/>
      <c r="K28" s="17">
        <f t="shared" si="2"/>
        <v>0</v>
      </c>
      <c r="L28" s="17">
        <v>0</v>
      </c>
      <c r="M28" s="17">
        <v>0</v>
      </c>
      <c r="N28" s="15"/>
      <c r="O28" s="17">
        <f t="shared" si="3"/>
        <v>470.36255974000005</v>
      </c>
      <c r="P28" s="17">
        <v>268.2533886</v>
      </c>
      <c r="Q28" s="17">
        <v>202.10917114000006</v>
      </c>
      <c r="R28" s="17">
        <v>0</v>
      </c>
      <c r="S28" s="15"/>
      <c r="T28" s="17">
        <f t="shared" si="4"/>
        <v>0</v>
      </c>
      <c r="U28" s="17">
        <v>0</v>
      </c>
      <c r="V28" s="17">
        <v>0</v>
      </c>
    </row>
    <row r="29" spans="1:22" ht="12" customHeight="1">
      <c r="A29" s="2"/>
      <c r="B29" s="3"/>
      <c r="C29" s="31" t="s">
        <v>18</v>
      </c>
      <c r="D29" s="13">
        <f t="shared" si="0"/>
        <v>8693.59223089</v>
      </c>
      <c r="E29" s="15"/>
      <c r="F29" s="13">
        <f t="shared" si="1"/>
        <v>5658.274847439999</v>
      </c>
      <c r="G29" s="13">
        <v>5658.274847439999</v>
      </c>
      <c r="H29" s="13">
        <v>0</v>
      </c>
      <c r="I29" s="13">
        <v>0</v>
      </c>
      <c r="J29" s="15"/>
      <c r="K29" s="13">
        <f t="shared" si="2"/>
        <v>222.5009798900019</v>
      </c>
      <c r="L29" s="13">
        <v>222.5009798900019</v>
      </c>
      <c r="M29" s="13">
        <v>0</v>
      </c>
      <c r="N29" s="15"/>
      <c r="O29" s="13">
        <f t="shared" si="3"/>
        <v>884.15424946</v>
      </c>
      <c r="P29" s="13">
        <v>756.1521154999999</v>
      </c>
      <c r="Q29" s="13">
        <v>128.00213396</v>
      </c>
      <c r="R29" s="13">
        <v>0</v>
      </c>
      <c r="S29" s="15"/>
      <c r="T29" s="13">
        <f t="shared" si="4"/>
        <v>1928.6621541000002</v>
      </c>
      <c r="U29" s="13">
        <v>1928.6621541000002</v>
      </c>
      <c r="V29" s="13">
        <v>0</v>
      </c>
    </row>
    <row r="30" spans="1:22" ht="12" customHeight="1">
      <c r="A30" s="2"/>
      <c r="B30" s="3"/>
      <c r="C30" s="16" t="s">
        <v>19</v>
      </c>
      <c r="D30" s="17">
        <f t="shared" si="0"/>
        <v>1629.6025501099998</v>
      </c>
      <c r="E30" s="15"/>
      <c r="F30" s="17">
        <f t="shared" si="1"/>
        <v>1153.468878</v>
      </c>
      <c r="G30" s="17">
        <v>1153.468878</v>
      </c>
      <c r="H30" s="17">
        <v>0</v>
      </c>
      <c r="I30" s="17">
        <v>0</v>
      </c>
      <c r="J30" s="15"/>
      <c r="K30" s="17">
        <f t="shared" si="2"/>
        <v>0</v>
      </c>
      <c r="L30" s="17">
        <v>0</v>
      </c>
      <c r="M30" s="17">
        <v>0</v>
      </c>
      <c r="N30" s="15"/>
      <c r="O30" s="17">
        <f t="shared" si="3"/>
        <v>476.13367211</v>
      </c>
      <c r="P30" s="17">
        <v>476.13367211</v>
      </c>
      <c r="Q30" s="17">
        <v>0</v>
      </c>
      <c r="R30" s="17">
        <v>0</v>
      </c>
      <c r="S30" s="15"/>
      <c r="T30" s="17">
        <f t="shared" si="4"/>
        <v>0</v>
      </c>
      <c r="U30" s="17">
        <v>0</v>
      </c>
      <c r="V30" s="17">
        <v>0</v>
      </c>
    </row>
    <row r="31" spans="1:22" ht="12" customHeight="1">
      <c r="A31" s="2"/>
      <c r="B31" s="3"/>
      <c r="C31" s="31" t="s">
        <v>20</v>
      </c>
      <c r="D31" s="13">
        <f t="shared" si="0"/>
        <v>22071.57615876</v>
      </c>
      <c r="E31" s="15"/>
      <c r="F31" s="13">
        <f t="shared" si="1"/>
        <v>19289.67293133</v>
      </c>
      <c r="G31" s="13">
        <v>19289.67293133</v>
      </c>
      <c r="H31" s="13">
        <v>0</v>
      </c>
      <c r="I31" s="13">
        <v>0</v>
      </c>
      <c r="J31" s="15"/>
      <c r="K31" s="13">
        <f t="shared" si="2"/>
        <v>4.75883799</v>
      </c>
      <c r="L31" s="13">
        <v>0</v>
      </c>
      <c r="M31" s="13">
        <v>4.75883799</v>
      </c>
      <c r="N31" s="15"/>
      <c r="O31" s="13">
        <f t="shared" si="3"/>
        <v>2777.14438944</v>
      </c>
      <c r="P31" s="13">
        <v>2542.66602682</v>
      </c>
      <c r="Q31" s="13">
        <v>49.40397643</v>
      </c>
      <c r="R31" s="13">
        <v>185.07438618999998</v>
      </c>
      <c r="S31" s="15"/>
      <c r="T31" s="13">
        <f t="shared" si="4"/>
        <v>0</v>
      </c>
      <c r="U31" s="13">
        <v>0</v>
      </c>
      <c r="V31" s="13">
        <v>0</v>
      </c>
    </row>
    <row r="32" spans="1:22" ht="12" customHeight="1">
      <c r="A32" s="2"/>
      <c r="B32" s="3"/>
      <c r="C32" s="16" t="s">
        <v>21</v>
      </c>
      <c r="D32" s="17">
        <f t="shared" si="0"/>
        <v>4346.0025590099995</v>
      </c>
      <c r="E32" s="15"/>
      <c r="F32" s="17">
        <f t="shared" si="1"/>
        <v>3728.1092577199997</v>
      </c>
      <c r="G32" s="17">
        <v>3715.1406979699996</v>
      </c>
      <c r="H32" s="17">
        <v>12.96855975</v>
      </c>
      <c r="I32" s="17">
        <v>0</v>
      </c>
      <c r="J32" s="15"/>
      <c r="K32" s="17">
        <f t="shared" si="2"/>
        <v>0</v>
      </c>
      <c r="L32" s="17">
        <v>0</v>
      </c>
      <c r="M32" s="17">
        <v>0</v>
      </c>
      <c r="N32" s="15"/>
      <c r="O32" s="17">
        <f t="shared" si="3"/>
        <v>617.8933012900001</v>
      </c>
      <c r="P32" s="17">
        <v>572.29757986</v>
      </c>
      <c r="Q32" s="17">
        <v>2.43793373</v>
      </c>
      <c r="R32" s="17">
        <v>43.1577877</v>
      </c>
      <c r="S32" s="15"/>
      <c r="T32" s="17">
        <f t="shared" si="4"/>
        <v>0</v>
      </c>
      <c r="U32" s="17">
        <v>0</v>
      </c>
      <c r="V32" s="17">
        <v>0</v>
      </c>
    </row>
    <row r="33" spans="1:22" ht="12" customHeight="1">
      <c r="A33" s="2"/>
      <c r="B33" s="3"/>
      <c r="C33" s="31" t="s">
        <v>22</v>
      </c>
      <c r="D33" s="13">
        <f t="shared" si="0"/>
        <v>7656.165906727</v>
      </c>
      <c r="E33" s="15"/>
      <c r="F33" s="13">
        <f t="shared" si="1"/>
        <v>4858.9132525</v>
      </c>
      <c r="G33" s="13">
        <v>4858.9132525</v>
      </c>
      <c r="H33" s="13">
        <v>0</v>
      </c>
      <c r="I33" s="13">
        <v>0</v>
      </c>
      <c r="J33" s="15"/>
      <c r="K33" s="13">
        <f t="shared" si="2"/>
        <v>969.15240502</v>
      </c>
      <c r="L33" s="13">
        <v>173.07920721000002</v>
      </c>
      <c r="M33" s="13">
        <v>796.0731978099999</v>
      </c>
      <c r="N33" s="15"/>
      <c r="O33" s="13">
        <f t="shared" si="3"/>
        <v>1523.100249207</v>
      </c>
      <c r="P33" s="13">
        <v>1523.100249207</v>
      </c>
      <c r="Q33" s="13">
        <v>0</v>
      </c>
      <c r="R33" s="13">
        <v>0</v>
      </c>
      <c r="S33" s="15"/>
      <c r="T33" s="13">
        <f t="shared" si="4"/>
        <v>305</v>
      </c>
      <c r="U33" s="13">
        <v>0</v>
      </c>
      <c r="V33" s="13">
        <v>305</v>
      </c>
    </row>
    <row r="34" spans="1:22" ht="12" customHeight="1">
      <c r="A34" s="2"/>
      <c r="B34" s="3"/>
      <c r="C34" s="16" t="s">
        <v>23</v>
      </c>
      <c r="D34" s="17">
        <f t="shared" si="0"/>
        <v>21337.63650903</v>
      </c>
      <c r="E34" s="15"/>
      <c r="F34" s="17">
        <f t="shared" si="1"/>
        <v>15604.728931110001</v>
      </c>
      <c r="G34" s="17">
        <v>14623.920128110001</v>
      </c>
      <c r="H34" s="17">
        <v>980.808803</v>
      </c>
      <c r="I34" s="17">
        <v>0</v>
      </c>
      <c r="J34" s="15"/>
      <c r="K34" s="17">
        <f t="shared" si="2"/>
        <v>1432.7152286300002</v>
      </c>
      <c r="L34" s="17">
        <v>1432.7152286300002</v>
      </c>
      <c r="M34" s="17">
        <v>0</v>
      </c>
      <c r="N34" s="15"/>
      <c r="O34" s="17">
        <f t="shared" si="3"/>
        <v>3653.6193725999997</v>
      </c>
      <c r="P34" s="17">
        <v>3653.6193725999997</v>
      </c>
      <c r="Q34" s="17">
        <v>0</v>
      </c>
      <c r="R34" s="17">
        <v>0</v>
      </c>
      <c r="S34" s="15"/>
      <c r="T34" s="17">
        <f t="shared" si="4"/>
        <v>646.57297669</v>
      </c>
      <c r="U34" s="17">
        <v>646.57297669</v>
      </c>
      <c r="V34" s="17">
        <v>0</v>
      </c>
    </row>
    <row r="35" spans="1:22" ht="12" customHeight="1">
      <c r="A35" s="2"/>
      <c r="B35" s="4"/>
      <c r="C35" s="31" t="s">
        <v>24</v>
      </c>
      <c r="D35" s="13">
        <f t="shared" si="0"/>
        <v>4432.290894180001</v>
      </c>
      <c r="E35" s="15"/>
      <c r="F35" s="13">
        <f t="shared" si="1"/>
        <v>4010.3275729600005</v>
      </c>
      <c r="G35" s="13">
        <v>4010.3275729600005</v>
      </c>
      <c r="H35" s="13">
        <v>0</v>
      </c>
      <c r="I35" s="13">
        <v>0</v>
      </c>
      <c r="J35" s="15"/>
      <c r="K35" s="13">
        <f t="shared" si="2"/>
        <v>0</v>
      </c>
      <c r="L35" s="13">
        <v>0</v>
      </c>
      <c r="M35" s="13">
        <v>0</v>
      </c>
      <c r="N35" s="15"/>
      <c r="O35" s="13">
        <f t="shared" si="3"/>
        <v>421.96332122</v>
      </c>
      <c r="P35" s="13">
        <v>407.03332122</v>
      </c>
      <c r="Q35" s="13">
        <v>0</v>
      </c>
      <c r="R35" s="13">
        <v>14.93</v>
      </c>
      <c r="S35" s="15"/>
      <c r="T35" s="13">
        <f t="shared" si="4"/>
        <v>0</v>
      </c>
      <c r="U35" s="13">
        <v>0</v>
      </c>
      <c r="V35" s="13">
        <v>0</v>
      </c>
    </row>
    <row r="36" spans="1:22" ht="12" customHeight="1">
      <c r="A36" s="2"/>
      <c r="B36" s="3"/>
      <c r="C36" s="16" t="s">
        <v>25</v>
      </c>
      <c r="D36" s="17">
        <f t="shared" si="0"/>
        <v>13099.96308704</v>
      </c>
      <c r="E36" s="15"/>
      <c r="F36" s="17">
        <f t="shared" si="1"/>
        <v>11080.5469515</v>
      </c>
      <c r="G36" s="17">
        <v>5068.73943261</v>
      </c>
      <c r="H36" s="17">
        <v>208.81033031</v>
      </c>
      <c r="I36" s="17">
        <v>5802.99718858</v>
      </c>
      <c r="J36" s="15"/>
      <c r="K36" s="17">
        <f t="shared" si="2"/>
        <v>355.75566959</v>
      </c>
      <c r="L36" s="17">
        <v>355.75566959</v>
      </c>
      <c r="M36" s="17">
        <v>0</v>
      </c>
      <c r="N36" s="15"/>
      <c r="O36" s="17">
        <f t="shared" si="3"/>
        <v>1293.42347604</v>
      </c>
      <c r="P36" s="17">
        <v>610.28782089</v>
      </c>
      <c r="Q36" s="17">
        <v>38.79865515</v>
      </c>
      <c r="R36" s="17">
        <v>644.337</v>
      </c>
      <c r="S36" s="15"/>
      <c r="T36" s="17">
        <f t="shared" si="4"/>
        <v>370.23698991000003</v>
      </c>
      <c r="U36" s="17">
        <v>200.61238299000001</v>
      </c>
      <c r="V36" s="17">
        <v>169.62460692000002</v>
      </c>
    </row>
    <row r="37" spans="1:22" ht="12" customHeight="1">
      <c r="A37" s="2"/>
      <c r="B37" s="3"/>
      <c r="C37" s="31" t="s">
        <v>26</v>
      </c>
      <c r="D37" s="13">
        <f t="shared" si="0"/>
        <v>17.627258219999998</v>
      </c>
      <c r="E37" s="15"/>
      <c r="F37" s="13">
        <f t="shared" si="1"/>
        <v>0</v>
      </c>
      <c r="G37" s="13">
        <v>0</v>
      </c>
      <c r="H37" s="13">
        <v>0</v>
      </c>
      <c r="I37" s="13">
        <v>0</v>
      </c>
      <c r="J37" s="15"/>
      <c r="K37" s="13">
        <f t="shared" si="2"/>
        <v>0</v>
      </c>
      <c r="L37" s="13">
        <v>0</v>
      </c>
      <c r="M37" s="13">
        <v>0</v>
      </c>
      <c r="N37" s="15"/>
      <c r="O37" s="13">
        <f t="shared" si="3"/>
        <v>17.627258219999998</v>
      </c>
      <c r="P37" s="13">
        <v>17.627258219999998</v>
      </c>
      <c r="Q37" s="13">
        <v>0</v>
      </c>
      <c r="R37" s="13">
        <v>0</v>
      </c>
      <c r="S37" s="15"/>
      <c r="T37" s="13">
        <f t="shared" si="4"/>
        <v>0</v>
      </c>
      <c r="U37" s="13">
        <v>0</v>
      </c>
      <c r="V37" s="13">
        <v>0</v>
      </c>
    </row>
    <row r="38" spans="1:22" ht="12" customHeight="1">
      <c r="A38" s="2"/>
      <c r="B38" s="3"/>
      <c r="C38" s="16" t="s">
        <v>27</v>
      </c>
      <c r="D38" s="17">
        <f t="shared" si="0"/>
        <v>41661.92424297105</v>
      </c>
      <c r="E38" s="15"/>
      <c r="F38" s="17">
        <f t="shared" si="1"/>
        <v>38271.50002422105</v>
      </c>
      <c r="G38" s="17">
        <v>38271.50002422105</v>
      </c>
      <c r="H38" s="17">
        <v>0</v>
      </c>
      <c r="I38" s="17">
        <v>0</v>
      </c>
      <c r="J38" s="15"/>
      <c r="K38" s="17">
        <f t="shared" si="2"/>
        <v>0</v>
      </c>
      <c r="L38" s="17">
        <v>0</v>
      </c>
      <c r="M38" s="17">
        <v>0</v>
      </c>
      <c r="N38" s="15"/>
      <c r="O38" s="17">
        <f t="shared" si="3"/>
        <v>3390.42421875</v>
      </c>
      <c r="P38" s="17">
        <v>2468.6353809599996</v>
      </c>
      <c r="Q38" s="17">
        <v>921.7888377900002</v>
      </c>
      <c r="R38" s="17">
        <v>0</v>
      </c>
      <c r="S38" s="15"/>
      <c r="T38" s="17">
        <f t="shared" si="4"/>
        <v>0</v>
      </c>
      <c r="U38" s="17">
        <v>0</v>
      </c>
      <c r="V38" s="17">
        <v>0</v>
      </c>
    </row>
    <row r="39" spans="1:22" ht="12" customHeight="1">
      <c r="A39" s="2"/>
      <c r="B39" s="3"/>
      <c r="C39" s="31" t="s">
        <v>28</v>
      </c>
      <c r="D39" s="13">
        <f t="shared" si="0"/>
        <v>2409.8510972100003</v>
      </c>
      <c r="E39" s="15"/>
      <c r="F39" s="13">
        <f t="shared" si="1"/>
        <v>2173.31264034</v>
      </c>
      <c r="G39" s="13">
        <v>2173.31264034</v>
      </c>
      <c r="H39" s="13">
        <v>0</v>
      </c>
      <c r="I39" s="13">
        <v>0</v>
      </c>
      <c r="J39" s="15"/>
      <c r="K39" s="13">
        <f t="shared" si="2"/>
        <v>0</v>
      </c>
      <c r="L39" s="13">
        <v>0</v>
      </c>
      <c r="M39" s="13">
        <v>0</v>
      </c>
      <c r="N39" s="15"/>
      <c r="O39" s="13">
        <f t="shared" si="3"/>
        <v>236.53845687</v>
      </c>
      <c r="P39" s="13">
        <v>235.12225487</v>
      </c>
      <c r="Q39" s="13">
        <v>0</v>
      </c>
      <c r="R39" s="13">
        <v>1.416202</v>
      </c>
      <c r="S39" s="15"/>
      <c r="T39" s="13">
        <f t="shared" si="4"/>
        <v>0</v>
      </c>
      <c r="U39" s="13">
        <v>0</v>
      </c>
      <c r="V39" s="13">
        <v>0</v>
      </c>
    </row>
    <row r="40" spans="1:22" ht="12" customHeight="1">
      <c r="A40" s="2"/>
      <c r="B40" s="3"/>
      <c r="C40" s="16" t="s">
        <v>46</v>
      </c>
      <c r="D40" s="17">
        <f t="shared" si="0"/>
        <v>7292.13337587</v>
      </c>
      <c r="E40" s="15"/>
      <c r="F40" s="17">
        <f t="shared" si="1"/>
        <v>6752.034541290001</v>
      </c>
      <c r="G40" s="17">
        <v>5771.76368935</v>
      </c>
      <c r="H40" s="17">
        <v>0</v>
      </c>
      <c r="I40" s="17">
        <v>980.2708519400001</v>
      </c>
      <c r="J40" s="15"/>
      <c r="K40" s="17">
        <f t="shared" si="2"/>
        <v>7.37560994</v>
      </c>
      <c r="L40" s="17">
        <v>0</v>
      </c>
      <c r="M40" s="17">
        <v>7.37560994</v>
      </c>
      <c r="N40" s="15"/>
      <c r="O40" s="17">
        <f t="shared" si="3"/>
        <v>532.72322464</v>
      </c>
      <c r="P40" s="17">
        <v>384.05739015</v>
      </c>
      <c r="Q40" s="17">
        <v>0</v>
      </c>
      <c r="R40" s="17">
        <v>148.66583449</v>
      </c>
      <c r="S40" s="15"/>
      <c r="T40" s="17">
        <f t="shared" si="4"/>
        <v>0</v>
      </c>
      <c r="U40" s="17">
        <v>0</v>
      </c>
      <c r="V40" s="17">
        <v>0</v>
      </c>
    </row>
    <row r="41" spans="3:22" s="6" customFormat="1" ht="6" customHeight="1" thickBot="1">
      <c r="C41" s="19"/>
      <c r="D41" s="20"/>
      <c r="E41" s="20"/>
      <c r="F41" s="20"/>
      <c r="G41" s="20"/>
      <c r="H41" s="20"/>
      <c r="I41" s="20"/>
      <c r="J41" s="20"/>
      <c r="K41" s="20"/>
      <c r="L41" s="20"/>
      <c r="M41" s="20"/>
      <c r="N41" s="20"/>
      <c r="O41" s="20"/>
      <c r="P41" s="20"/>
      <c r="Q41" s="20"/>
      <c r="R41" s="20"/>
      <c r="S41" s="20"/>
      <c r="T41" s="20"/>
      <c r="U41" s="20"/>
      <c r="V41" s="20"/>
    </row>
    <row r="42" spans="1:22" s="32" customFormat="1" ht="29.25" customHeight="1">
      <c r="A42" s="36" t="s">
        <v>32</v>
      </c>
      <c r="B42" s="36"/>
      <c r="C42" s="36"/>
      <c r="D42" s="36"/>
      <c r="E42" s="36"/>
      <c r="F42" s="36"/>
      <c r="G42" s="36"/>
      <c r="H42" s="36"/>
      <c r="I42" s="36"/>
      <c r="J42" s="36"/>
      <c r="K42" s="36"/>
      <c r="L42" s="36"/>
      <c r="M42" s="36"/>
      <c r="N42" s="36"/>
      <c r="O42" s="36"/>
      <c r="P42" s="36"/>
      <c r="Q42" s="36"/>
      <c r="R42" s="36"/>
      <c r="S42" s="36"/>
      <c r="T42" s="36"/>
      <c r="U42" s="36"/>
      <c r="V42" s="36"/>
    </row>
    <row r="43" spans="1:30" s="34" customFormat="1" ht="42" customHeight="1">
      <c r="A43" s="35" t="s">
        <v>34</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row>
    <row r="44" spans="1:30" s="34" customFormat="1" ht="29.25" customHeight="1">
      <c r="A44" s="35" t="s">
        <v>51</v>
      </c>
      <c r="B44" s="35"/>
      <c r="C44" s="35"/>
      <c r="D44" s="35"/>
      <c r="E44" s="35"/>
      <c r="F44" s="35"/>
      <c r="G44" s="35"/>
      <c r="H44" s="35"/>
      <c r="I44" s="35"/>
      <c r="J44" s="35"/>
      <c r="K44" s="35"/>
      <c r="L44" s="35"/>
      <c r="M44" s="35"/>
      <c r="N44" s="35"/>
      <c r="O44" s="35"/>
      <c r="P44" s="35"/>
      <c r="Q44" s="35"/>
      <c r="R44" s="35"/>
      <c r="S44" s="35"/>
      <c r="T44" s="35"/>
      <c r="U44" s="35"/>
      <c r="V44" s="35"/>
      <c r="W44" s="33"/>
      <c r="X44" s="33"/>
      <c r="Y44" s="33"/>
      <c r="Z44" s="33"/>
      <c r="AA44" s="33"/>
      <c r="AB44" s="33"/>
      <c r="AC44" s="33"/>
      <c r="AD44" s="33"/>
    </row>
    <row r="45" spans="1:30" s="34" customFormat="1" ht="28.5" customHeight="1">
      <c r="A45" s="35" t="s">
        <v>38</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row>
    <row r="46" spans="1:30" s="34" customFormat="1" ht="28.5" customHeight="1">
      <c r="A46" s="35" t="s">
        <v>40</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row>
    <row r="47" spans="1:30" s="34" customFormat="1" ht="24.75" customHeight="1">
      <c r="A47" s="35" t="s">
        <v>50</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row>
    <row r="48" spans="1:30" s="34" customFormat="1" ht="23.25" customHeight="1">
      <c r="A48" s="35" t="s">
        <v>52</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0" s="34" customFormat="1" ht="28.5" customHeight="1">
      <c r="A49" s="35" t="s">
        <v>29</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row>
  </sheetData>
  <sheetProtection/>
  <mergeCells count="15">
    <mergeCell ref="A42:V42"/>
    <mergeCell ref="A43:AD43"/>
    <mergeCell ref="C1:V1"/>
    <mergeCell ref="C2:V2"/>
    <mergeCell ref="C3:V3"/>
    <mergeCell ref="F4:I4"/>
    <mergeCell ref="K4:M4"/>
    <mergeCell ref="O4:R4"/>
    <mergeCell ref="T4:V4"/>
    <mergeCell ref="A46:AD46"/>
    <mergeCell ref="A47:AD47"/>
    <mergeCell ref="A48:AD48"/>
    <mergeCell ref="A45:AD45"/>
    <mergeCell ref="A44:V44"/>
    <mergeCell ref="A49:AD49"/>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2014-08-13T00:18:44Z</cp:lastPrinted>
  <dcterms:created xsi:type="dcterms:W3CDTF">2014-08-11T23:53:47Z</dcterms:created>
  <dcterms:modified xsi:type="dcterms:W3CDTF">2015-10-22T16:20:20Z</dcterms:modified>
  <cp:category/>
  <cp:version/>
  <cp:contentType/>
  <cp:contentStatus/>
</cp:coreProperties>
</file>