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27"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Alta">'[2]CATALOGOS'!$J$1:$J$6</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<sst xmlns="http://schemas.openxmlformats.org/spreadsheetml/2006/main" count="54" uniqueCount="54">
  <si>
    <t>OBLIGACIONES FINANCIERAS DE ENTIDADES FEDERATIVAS Y MUNICIPIOS</t>
  </si>
  <si>
    <t>Saldo como por ciento del PIB* por Entidad Federativa</t>
  </si>
  <si>
    <t>Concepto</t>
  </si>
  <si>
    <t>Deuda / PIB</t>
  </si>
  <si>
    <t>Marzo 2012</t>
  </si>
  <si>
    <t>PIB</t>
  </si>
  <si>
    <t>SALDO</t>
  </si>
  <si>
    <t>T  O  T  A  L</t>
  </si>
  <si>
    <t>Aguascalientes</t>
  </si>
  <si>
    <t>Baja California</t>
  </si>
  <si>
    <t>Baja California Sur</t>
  </si>
  <si>
    <t>Campeche</t>
  </si>
  <si>
    <r>
      <t>Coahuila</t>
    </r>
    <r>
      <rPr>
        <vertAlign val="superscript"/>
        <sz val="8"/>
        <rFont val="Arial"/>
        <family val="2"/>
      </rPr>
      <t xml:space="preserve"> </t>
    </r>
  </si>
  <si>
    <t>Colima</t>
  </si>
  <si>
    <r>
      <t>Chiapas</t>
    </r>
    <r>
      <rPr>
        <vertAlign val="superscript"/>
        <sz val="8"/>
        <rFont val="Arial"/>
        <family val="2"/>
      </rPr>
      <t xml:space="preserve"> 1_/</t>
    </r>
  </si>
  <si>
    <r>
      <t xml:space="preserve">Chihuahua </t>
    </r>
    <r>
      <rPr>
        <vertAlign val="superscript"/>
        <sz val="8"/>
        <rFont val="Arial"/>
        <family val="2"/>
      </rPr>
      <t xml:space="preserve"> 2_/</t>
    </r>
  </si>
  <si>
    <r>
      <t xml:space="preserve">Distrito Federal </t>
    </r>
    <r>
      <rPr>
        <vertAlign val="superscript"/>
        <sz val="8"/>
        <rFont val="Arial"/>
        <family val="2"/>
      </rPr>
      <t>3_/</t>
    </r>
  </si>
  <si>
    <t>Durango</t>
  </si>
  <si>
    <t>Guanajuato</t>
  </si>
  <si>
    <t xml:space="preserve">Guerrero </t>
  </si>
  <si>
    <t>Hidalgo</t>
  </si>
  <si>
    <t>Jalisco</t>
  </si>
  <si>
    <r>
      <t xml:space="preserve">México </t>
    </r>
    <r>
      <rPr>
        <vertAlign val="superscript"/>
        <sz val="8"/>
        <rFont val="Arial"/>
        <family val="2"/>
      </rPr>
      <t>4_/</t>
    </r>
  </si>
  <si>
    <t>Morelos</t>
  </si>
  <si>
    <t xml:space="preserve">Nayarit </t>
  </si>
  <si>
    <r>
      <t>Nuevo León</t>
    </r>
    <r>
      <rPr>
        <vertAlign val="superscript"/>
        <sz val="8"/>
        <rFont val="Arial"/>
        <family val="2"/>
      </rPr>
      <t xml:space="preserve">  6_/7_/</t>
    </r>
  </si>
  <si>
    <r>
      <t>Oaxaca</t>
    </r>
    <r>
      <rPr>
        <vertAlign val="superscript"/>
        <sz val="8"/>
        <rFont val="Arial"/>
        <family val="2"/>
      </rPr>
      <t xml:space="preserve"> 8_/</t>
    </r>
  </si>
  <si>
    <t>Querétaro</t>
  </si>
  <si>
    <t xml:space="preserve">Quintana Roo </t>
  </si>
  <si>
    <t>San Luis Potosí</t>
  </si>
  <si>
    <t xml:space="preserve">Sinaloa </t>
  </si>
  <si>
    <t>Sonora</t>
  </si>
  <si>
    <t>Tabasco</t>
  </si>
  <si>
    <t>Tlaxcala</t>
  </si>
  <si>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</si>
  <si>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</si>
  <si>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</si>
  <si>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 xml:space="preserve">1_/ El saldo total de las obligaciones financieras del Gobierno del Estado de Chiapas incluye dos emisiones bursátiles con ingresos derivados de la recaudación del Impuesto sobre Nóminas. </t>
  </si>
  <si>
    <t>3_/ El saldo de las obligaciones financieras del Gobierno del Distrito Federal incluye nueve emisiones bursátiles garantizadas con participaciones.</t>
  </si>
  <si>
    <t>4_/ El saldo de las obligaciones financieras del Gobierno del Estado de México incluye una emisión bursátil garantizada con los ingresos futuros del Instituto de la Función Registral del Estado de México (IFREM).</t>
  </si>
  <si>
    <t xml:space="preserve">6_/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</si>
  <si>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7_/ Incluye estimaciones para algunas obligaciones.</t>
  </si>
  <si>
    <t>8_/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</si>
  <si>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Fuente: Elaborado por la Unidad de Coordinación con Entidades Federativas, SHCP con información proporcionada por las Entidades Federativas.</t>
  </si>
  <si>
    <t>2_/ El saldo total de las obligaciones financieras del Gobierno del Estado de Chihuahua incluye seis emisiones en bonos carreteros, garantizados cinco de ellos con fuente de pago propia, y el sexto cuenta con fuente de pago el Impuesto sobre Nómina y como garantía de pago un porcentaje de las participaciones federales.</t>
  </si>
  <si>
    <r>
      <t xml:space="preserve">Michoacán </t>
    </r>
    <r>
      <rPr>
        <vertAlign val="superscript"/>
        <sz val="8"/>
        <rFont val="Arial"/>
        <family val="2"/>
      </rPr>
      <t>5_/</t>
    </r>
  </si>
  <si>
    <r>
      <t xml:space="preserve">Puebla </t>
    </r>
    <r>
      <rPr>
        <vertAlign val="superscript"/>
        <sz val="8"/>
        <rFont val="Arial"/>
        <family val="2"/>
      </rPr>
      <t>9_/</t>
    </r>
  </si>
  <si>
    <r>
      <t xml:space="preserve">Tamaulipas </t>
    </r>
    <r>
      <rPr>
        <vertAlign val="superscript"/>
        <sz val="8"/>
        <rFont val="Arial"/>
        <family val="2"/>
      </rPr>
      <t>10_/</t>
    </r>
  </si>
  <si>
    <r>
      <t>Veracruz</t>
    </r>
    <r>
      <rPr>
        <vertAlign val="superscript"/>
        <sz val="8"/>
        <rFont val="Arial"/>
        <family val="2"/>
      </rPr>
      <t xml:space="preserve">  11_/</t>
    </r>
  </si>
  <si>
    <t>5_/ El saldo total de las obligaciones financieras del Gobierno del Estado de Michoacán incluye una emisión bursátil garantizada con los ingresos derivados del Impuesto sobre Nóminas.</t>
  </si>
  <si>
    <t xml:space="preserve">10_/ El saldo total de las obligaciones financieras del Gobierno del Estado de Tamaulipas incluye un fideicomiso garantizado con el Impuesto sobre Nóminas. </t>
  </si>
  <si>
    <t xml:space="preserve">11_/ El saldo total de las obligaciones financieras del Gobierno del Estado de Veracruz incluye cuatro emisiones bursátiles garantizadas con participaciones. </t>
  </si>
  <si>
    <t xml:space="preserve">9_/ El saldo total de las obligaciones financieras del Gobierno del Estado de Puebla incluye una emisión bursátil de un organismo estatal, garantizada con ingresos propios. </t>
  </si>
  <si>
    <t>*Estimación propia del PIB Estatal para 2011 y 2012.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</si>
</sst>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_(* #,##0.00_);_(* \(#,##0.00\);_(* &quot;-&quot;??_);_(@_)"/>
    <numFmt numFmtId="168" formatCode="_-[$€-2]* #,##0.00_-;\-[$€-2]* #,##0.00_-;_-[$€-2]* &quot;-&quot;??_-"/>
    <numFmt numFmtId="169" formatCode="#,##0.0"/>
    <numFmt numFmtId="170" formatCode="_(* #,##0_);_(* \(#,##0\);_(* &quot;-&quot;??_);_(@_)"/>
    <numFmt numFmtId="171" formatCode="0.000%"/>
    <numFmt numFmtId="172" formatCode="#,##0.0_);\(#,##0.0\)"/>
    <numFmt numFmtId="173" formatCode="00"/>
    <numFmt numFmtId="174" formatCode="#,##0.0____"/>
  </numFmts>
  <fonts count="91">
    <font>
      <sz val="10"/>
      <name val="MS Sans Serif"/>
      <family val="2"/>
    </font>
    <font>
      <sz val="11"/>
      <color indexed="8"/>
      <name val="Calibri"/>
      <family val="2"/>
    </font>
    <font>
      <b/>
      <sz val="10"/>
      <name val="Arial"/>
      <family val="2"/>
    </font>
    <font>
      <b/>
      <sz val="9"/>
      <name val="Arial"/>
      <family val="2"/>
    </font>
    <font>
      <sz val="10"/>
      <name val="Courier"/>
      <family val="3"/>
    </font>
    <font>
      <sz val="8"/>
      <name val="Arial"/>
      <family val="2"/>
    </font>
    <font>
      <b/>
      <sz val="8"/>
      <name val="Arial"/>
      <family val="2"/>
    </font>
    <font>
      <vertAlign val="superscript"/>
      <sz val="8"/>
      <name val="Arial"/>
      <family val="2"/>
    </font>
    <font>
      <sz val="7"/>
      <name val="Arial"/>
      <family val="2"/>
    </font>
    <font>
      <sz val="10"/>
      <name val="Arial"/>
      <family val="2"/>
    </font>
    <font>
      <u val="single"/>
      <sz val="10"/>
      <color indexed="12"/>
      <name val="Arial"/>
      <family val="2"/>
    </font>
    <font>
      <u val="single"/>
      <sz val="7"/>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medium"/>
      <bottom style="hair"/>
    </border>
    <border>
      <left>
        <color indexed="63"/>
      </left>
      <right>
        <color indexed="63"/>
      </right>
      <top style="hair"/>
      <bottom style="hair"/>
    </border>
    <border>
      <left>
        <color indexed="63"/>
      </left>
      <right>
        <color indexed="63"/>
      </right>
      <top style="medium"/>
      <bottom style="thin"/>
    </border>
    <border>
      <left>
        <color indexed="63"/>
      </left>
      <right>
        <color indexed="63"/>
      </right>
      <top style="medium"/>
      <bottom>
        <color indexed="63"/>
      </bottom>
    </border>
  </borders>
  <cellStyleXfs count="2382">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6" fontId="9" fillId="0" borderId="0">
      <alignment/>
      <protection/>
    </xf>
    <xf numFmtId="166" fontId="4" fillId="0" borderId="0">
      <alignment/>
      <protection/>
    </xf>
    <xf numFmtId="166" fontId="9"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2"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2"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6" borderId="0" applyNumberFormat="0" applyBorder="0" applyAlignment="0" applyProtection="0"/>
    <xf numFmtId="0" fontId="13" fillId="28" borderId="0" applyNumberFormat="0" applyBorder="0" applyAlignment="0" applyProtection="0"/>
    <xf numFmtId="0" fontId="13"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4"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7" fillId="29"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4"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7" fillId="31"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4"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7" fillId="3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7"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7" fillId="3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4"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57" fillId="36"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20"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13" fillId="28" borderId="0" applyNumberFormat="0" applyBorder="0" applyAlignment="0" applyProtection="0"/>
    <xf numFmtId="0" fontId="13" fillId="41" borderId="0" applyNumberFormat="0" applyBorder="0" applyAlignment="0" applyProtection="0"/>
    <xf numFmtId="0" fontId="15" fillId="9" borderId="0" applyNumberFormat="0" applyBorder="0" applyAlignment="0" applyProtection="0"/>
    <xf numFmtId="0" fontId="58"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58" fillId="4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59" fillId="42" borderId="0" applyNumberFormat="0" applyBorder="0" applyAlignment="0" applyProtection="0"/>
    <xf numFmtId="0" fontId="18" fillId="2" borderId="1" applyNumberFormat="0" applyAlignment="0" applyProtection="0"/>
    <xf numFmtId="0" fontId="60" fillId="43" borderId="2" applyNumberFormat="0" applyAlignment="0" applyProtection="0"/>
    <xf numFmtId="0" fontId="61"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9"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1" fillId="43" borderId="2"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18" fillId="16" borderId="1" applyNumberFormat="0" applyAlignment="0" applyProtection="0"/>
    <xf numFmtId="0" fontId="62" fillId="44" borderId="3" applyNumberFormat="0" applyAlignment="0" applyProtection="0"/>
    <xf numFmtId="0" fontId="63"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1"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3" fillId="44" borderId="3"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20"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3"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65"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0" fillId="45" borderId="4" applyNumberFormat="0" applyAlignment="0" applyProtection="0"/>
    <xf numFmtId="43" fontId="9" fillId="0" borderId="0" applyFont="0" applyFill="0" applyBorder="0" applyAlignment="0" applyProtection="0"/>
    <xf numFmtId="167" fontId="9"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4"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7" fillId="46"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13"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4"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7" fillId="4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4"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7" fillId="4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13"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4"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7" fillId="50"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4"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7" fillId="51"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57" fillId="52"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7"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70" fillId="53" borderId="2"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0" fontId="26" fillId="3" borderId="1" applyNumberFormat="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31" fillId="0" borderId="10" applyNumberFormat="0" applyFill="0" applyAlignment="0" applyProtection="0"/>
    <xf numFmtId="0" fontId="31" fillId="0" borderId="0" applyNumberForma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0" borderId="0" applyNumberFormat="0" applyFill="0" applyBorder="0" applyAlignment="0" applyProtection="0"/>
    <xf numFmtId="0" fontId="73" fillId="54" borderId="0" applyNumberFormat="0" applyBorder="0" applyAlignment="0" applyProtection="0"/>
    <xf numFmtId="0" fontId="74"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2"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4" fillId="5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26" fillId="3" borderId="1" applyNumberFormat="0" applyAlignment="0" applyProtection="0"/>
    <xf numFmtId="164" fontId="4" fillId="0" borderId="0" applyFon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54"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7" fontId="54"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9" fillId="0" borderId="0" applyNumberFormat="0" applyFont="0" applyFill="0" applyBorder="0" applyAlignment="0" applyProtection="0"/>
    <xf numFmtId="43" fontId="54"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43" fontId="9" fillId="0" borderId="0" applyFont="0" applyFill="0" applyBorder="0" applyAlignment="0" applyProtection="0"/>
    <xf numFmtId="170" fontId="9" fillId="0" borderId="0" applyFont="0" applyFill="0" applyBorder="0" applyAlignment="0" applyProtection="0"/>
    <xf numFmtId="44" fontId="54" fillId="0" borderId="0" applyFont="0" applyFill="0" applyBorder="0" applyAlignment="0" applyProtection="0"/>
    <xf numFmtId="42" fontId="54" fillId="0" borderId="0" applyFont="0" applyFill="0" applyBorder="0" applyAlignment="0" applyProtection="0"/>
    <xf numFmtId="0" fontId="75" fillId="55" borderId="0" applyNumberFormat="0" applyBorder="0" applyAlignment="0" applyProtection="0"/>
    <xf numFmtId="0" fontId="76"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76" fillId="55"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9" fillId="0" borderId="0">
      <alignment/>
      <protection/>
    </xf>
    <xf numFmtId="0" fontId="54" fillId="0" borderId="0">
      <alignment/>
      <protection/>
    </xf>
    <xf numFmtId="0" fontId="54"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2" fontId="34"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77"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35" fillId="0" borderId="0">
      <alignment/>
      <protection/>
    </xf>
    <xf numFmtId="0" fontId="7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78" fillId="0" borderId="0">
      <alignment/>
      <protection/>
    </xf>
    <xf numFmtId="0" fontId="9" fillId="0" borderId="0">
      <alignment/>
      <protection/>
    </xf>
    <xf numFmtId="0" fontId="1" fillId="0" borderId="0">
      <alignment/>
      <protection/>
    </xf>
    <xf numFmtId="0" fontId="9" fillId="0" borderId="0">
      <alignment/>
      <protection/>
    </xf>
    <xf numFmtId="0" fontId="78" fillId="0" borderId="0">
      <alignment/>
      <protection/>
    </xf>
    <xf numFmtId="0" fontId="54" fillId="0" borderId="0">
      <alignment/>
      <protection/>
    </xf>
    <xf numFmtId="0" fontId="5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173" fontId="36" fillId="0" borderId="0">
      <alignment/>
      <protection/>
    </xf>
    <xf numFmtId="0" fontId="54" fillId="0" borderId="0">
      <alignment/>
      <protection/>
    </xf>
    <xf numFmtId="166"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54" fillId="0" borderId="0">
      <alignment/>
      <protection/>
    </xf>
    <xf numFmtId="0" fontId="9" fillId="0" borderId="0">
      <alignment/>
      <protection/>
    </xf>
    <xf numFmtId="0" fontId="9" fillId="0" borderId="0">
      <alignment/>
      <protection/>
    </xf>
    <xf numFmtId="0" fontId="9" fillId="0" borderId="0">
      <alignment/>
      <protection/>
    </xf>
    <xf numFmtId="0" fontId="55" fillId="0" borderId="0">
      <alignment/>
      <protection/>
    </xf>
    <xf numFmtId="166"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166" fontId="9" fillId="0" borderId="0">
      <alignment/>
      <protection/>
    </xf>
    <xf numFmtId="0" fontId="9" fillId="0" borderId="0">
      <alignment/>
      <protection/>
    </xf>
    <xf numFmtId="0" fontId="55" fillId="0" borderId="0">
      <alignment/>
      <protection/>
    </xf>
    <xf numFmtId="0" fontId="9" fillId="0" borderId="0">
      <alignment/>
      <protection/>
    </xf>
    <xf numFmtId="0" fontId="55" fillId="0" borderId="0">
      <alignment/>
      <protection/>
    </xf>
    <xf numFmtId="0" fontId="9" fillId="0" borderId="0">
      <alignment/>
      <protection/>
    </xf>
    <xf numFmtId="0" fontId="9" fillId="0" borderId="0">
      <alignment/>
      <protection/>
    </xf>
    <xf numFmtId="0" fontId="54" fillId="56" borderId="11" applyNumberFormat="0" applyFont="0" applyAlignment="0" applyProtection="0"/>
    <xf numFmtId="0" fontId="55" fillId="56" borderId="11"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55" fillId="56" borderId="11"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9" fillId="4" borderId="12" applyNumberFormat="0" applyFont="0" applyAlignment="0" applyProtection="0"/>
    <xf numFmtId="0" fontId="37" fillId="2" borderId="13" applyNumberFormat="0" applyAlignment="0" applyProtection="0"/>
    <xf numFmtId="0" fontId="9" fillId="16" borderId="0">
      <alignment/>
      <protection/>
    </xf>
    <xf numFmtId="9" fontId="54"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79" fillId="43" borderId="14" applyNumberFormat="0" applyAlignment="0" applyProtection="0"/>
    <xf numFmtId="0" fontId="80" fillId="43" borderId="14"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8"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80" fillId="43" borderId="14"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37" fillId="16" borderId="13"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6" fillId="0" borderId="7"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87" fillId="0" borderId="16" applyNumberFormat="0" applyFill="0" applyAlignment="0" applyProtection="0"/>
    <xf numFmtId="0" fontId="88" fillId="0" borderId="16"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6"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88" fillId="0" borderId="16"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45"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5"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68"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9" fillId="0" borderId="19" applyNumberFormat="0" applyFill="0" applyAlignment="0" applyProtection="0"/>
    <xf numFmtId="0" fontId="90"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1"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90" fillId="0" borderId="19"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48" fillId="0" borderId="20" applyNumberFormat="0" applyFill="0" applyAlignment="0" applyProtection="0"/>
    <xf numFmtId="0" fontId="9" fillId="57" borderId="0">
      <alignment/>
      <protection/>
    </xf>
    <xf numFmtId="0" fontId="39" fillId="0" borderId="0" applyNumberFormat="0" applyFill="0" applyBorder="0" applyAlignment="0" applyProtection="0"/>
  </cellStyleXfs>
  <cellXfs count="32">
    <xf numFmtId="0" fontId="0" fillId="0" borderId="0" xfId="0" applyAlignment="1">
      <alignment/>
    </xf>
    <xf numFmtId="0" fontId="0" fillId="58" borderId="0" xfId="0" applyFill="1" applyAlignment="1">
      <alignment/>
    </xf>
    <xf numFmtId="0" fontId="3" fillId="58" borderId="22" xfId="0" applyNumberFormat="1" applyFont="1" applyFill="1" applyBorder="1" applyAlignment="1" applyProtection="1">
      <alignment horizontal="center" vertical="center"/>
      <protection/>
    </xf>
    <xf numFmtId="0" fontId="3" fillId="58" borderId="23" xfId="0" applyNumberFormat="1" applyFont="1" applyFill="1" applyBorder="1" applyAlignment="1" applyProtection="1">
      <alignment horizontal="center" vertical="center"/>
      <protection/>
    </xf>
    <xf numFmtId="49" fontId="3" fillId="58" borderId="0" xfId="0" applyNumberFormat="1" applyFont="1" applyFill="1" applyBorder="1" applyAlignment="1" applyProtection="1">
      <alignment horizontal="center" vertical="center"/>
      <protection/>
    </xf>
    <xf numFmtId="164" fontId="5" fillId="58" borderId="24" xfId="1657" applyFont="1" applyFill="1" applyBorder="1" applyAlignment="1">
      <alignment/>
    </xf>
    <xf numFmtId="164" fontId="5" fillId="58" borderId="24" xfId="1657" applyFont="1" applyFill="1" applyBorder="1" applyAlignment="1">
      <alignment horizontal="center"/>
    </xf>
    <xf numFmtId="0" fontId="6" fillId="58" borderId="25" xfId="0" applyNumberFormat="1" applyFont="1" applyFill="1" applyBorder="1" applyAlignment="1" quotePrefix="1">
      <alignment horizontal="left"/>
    </xf>
    <xf numFmtId="165" fontId="6" fillId="58" borderId="25" xfId="0" applyNumberFormat="1" applyFont="1" applyFill="1" applyBorder="1" applyAlignment="1" applyProtection="1">
      <alignment horizontal="center"/>
      <protection/>
    </xf>
    <xf numFmtId="0" fontId="6" fillId="58" borderId="25" xfId="0" applyNumberFormat="1" applyFont="1" applyFill="1" applyBorder="1" applyAlignment="1">
      <alignment horizontal="center"/>
    </xf>
    <xf numFmtId="165" fontId="5" fillId="58" borderId="25" xfId="0" applyNumberFormat="1" applyFont="1" applyFill="1" applyBorder="1" applyAlignment="1" applyProtection="1">
      <alignment horizontal="center"/>
      <protection/>
    </xf>
    <xf numFmtId="0" fontId="5" fillId="58" borderId="25" xfId="0" applyFont="1" applyFill="1" applyBorder="1" applyAlignment="1" applyProtection="1" quotePrefix="1">
      <alignment horizontal="left"/>
      <protection/>
    </xf>
    <xf numFmtId="43" fontId="0" fillId="58" borderId="0" xfId="0" applyNumberFormat="1" applyFill="1" applyAlignment="1">
      <alignment/>
    </xf>
    <xf numFmtId="0" fontId="5" fillId="58" borderId="25" xfId="0" applyFont="1" applyFill="1" applyBorder="1" applyAlignment="1" applyProtection="1">
      <alignment horizontal="left"/>
      <protection/>
    </xf>
    <xf numFmtId="164" fontId="5" fillId="58" borderId="22" xfId="1657" applyFont="1" applyFill="1" applyBorder="1" applyAlignment="1">
      <alignment/>
    </xf>
    <xf numFmtId="165" fontId="5" fillId="58" borderId="22" xfId="1657" applyNumberFormat="1" applyFont="1" applyFill="1" applyBorder="1" applyAlignment="1">
      <alignment/>
    </xf>
    <xf numFmtId="0" fontId="8" fillId="58" borderId="0" xfId="0" applyFont="1" applyFill="1" applyAlignment="1">
      <alignment horizontal="left" vertical="center"/>
    </xf>
    <xf numFmtId="43" fontId="0" fillId="58" borderId="0" xfId="1659" applyFont="1" applyFill="1" applyAlignment="1">
      <alignment/>
    </xf>
    <xf numFmtId="0" fontId="8" fillId="58" borderId="0" xfId="0" applyFont="1" applyFill="1" applyBorder="1" applyAlignment="1" applyProtection="1" quotePrefix="1">
      <alignment horizontal="left" vertical="center" wrapText="1"/>
      <protection/>
    </xf>
    <xf numFmtId="0" fontId="9" fillId="58" borderId="0" xfId="1821" applyFill="1">
      <alignment/>
      <protection/>
    </xf>
    <xf numFmtId="0" fontId="3" fillId="58" borderId="26" xfId="0" applyNumberFormat="1" applyFont="1" applyFill="1" applyBorder="1" applyAlignment="1" applyProtection="1">
      <alignment horizontal="center" vertical="center"/>
      <protection/>
    </xf>
    <xf numFmtId="0" fontId="8" fillId="58" borderId="0" xfId="1821" applyFont="1" applyFill="1" applyBorder="1" applyAlignment="1" applyProtection="1" quotePrefix="1">
      <alignment horizontal="left" wrapText="1"/>
      <protection/>
    </xf>
    <xf numFmtId="0" fontId="8" fillId="58" borderId="0" xfId="0" applyFont="1" applyFill="1" applyBorder="1" applyAlignment="1" applyProtection="1">
      <alignment horizontal="left" vertical="center" wrapText="1"/>
      <protection/>
    </xf>
    <xf numFmtId="0" fontId="2" fillId="58" borderId="0" xfId="0" applyFont="1" applyFill="1" applyBorder="1" applyAlignment="1">
      <alignment horizontal="center" vertical="center"/>
    </xf>
    <xf numFmtId="0" fontId="2" fillId="58" borderId="0" xfId="0" applyFont="1" applyFill="1" applyBorder="1" applyAlignment="1" quotePrefix="1">
      <alignment horizontal="center" vertical="center"/>
    </xf>
    <xf numFmtId="0" fontId="2" fillId="58" borderId="22" xfId="0" applyFont="1" applyFill="1" applyBorder="1" applyAlignment="1" quotePrefix="1">
      <alignment horizontal="center" vertical="center"/>
    </xf>
    <xf numFmtId="0" fontId="3" fillId="58" borderId="27" xfId="0" applyNumberFormat="1" applyFont="1" applyFill="1" applyBorder="1" applyAlignment="1">
      <alignment horizontal="center" vertical="center"/>
    </xf>
    <xf numFmtId="0" fontId="0" fillId="58" borderId="22" xfId="0" applyFill="1" applyBorder="1" applyAlignment="1">
      <alignment horizontal="center" vertical="center"/>
    </xf>
    <xf numFmtId="0" fontId="3" fillId="58" borderId="26" xfId="0" applyNumberFormat="1" applyFont="1" applyFill="1" applyBorder="1" applyAlignment="1" applyProtection="1">
      <alignment horizontal="center" vertical="center"/>
      <protection/>
    </xf>
    <xf numFmtId="0" fontId="8" fillId="58" borderId="27" xfId="0" applyFont="1" applyFill="1" applyBorder="1" applyAlignment="1" applyProtection="1" quotePrefix="1">
      <alignment horizontal="left" vertical="center" wrapText="1"/>
      <protection/>
    </xf>
    <xf numFmtId="0" fontId="11" fillId="58" borderId="0" xfId="1603" applyNumberFormat="1" applyFont="1" applyFill="1" applyBorder="1" applyAlignment="1" applyProtection="1" quotePrefix="1">
      <alignment horizontal="justify" wrapText="1"/>
      <protection/>
    </xf>
    <xf numFmtId="0" fontId="8" fillId="58" borderId="0" xfId="1821" applyFont="1" applyFill="1" applyBorder="1" applyAlignment="1" applyProtection="1">
      <alignment horizontal="left" wrapText="1"/>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stadis-Deuda\marzo%202012\Concentrado%20marzo%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NGELE~1\AppData\Local\Temp\Rar$DI89.768\Cat&#225;logo%20de%20Estados%20y%20Municipios%20INEG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sheetDataSet>
      <sheetData sheetId="0">
        <row r="25">
          <cell r="EL25">
            <v>3039692942.6600003</v>
          </cell>
        </row>
        <row r="73">
          <cell r="EL73">
            <v>11142246586</v>
          </cell>
        </row>
        <row r="102">
          <cell r="EL102">
            <v>1739225896.7200003</v>
          </cell>
        </row>
        <row r="128">
          <cell r="EL128">
            <v>1036708704.06</v>
          </cell>
        </row>
        <row r="193">
          <cell r="EL193">
            <v>36503885719.38001</v>
          </cell>
        </row>
        <row r="235">
          <cell r="EL235">
            <v>2204698754.31</v>
          </cell>
        </row>
        <row r="378">
          <cell r="EL378">
            <v>15488135069.609007</v>
          </cell>
        </row>
        <row r="431">
          <cell r="EL431">
            <v>18220458661.82679</v>
          </cell>
        </row>
        <row r="459">
          <cell r="EL459">
            <v>55778291231.049774</v>
          </cell>
        </row>
        <row r="585">
          <cell r="EL585">
            <v>4359513197.980001</v>
          </cell>
        </row>
        <row r="644">
          <cell r="EL644">
            <v>8345694455.380001</v>
          </cell>
        </row>
        <row r="727">
          <cell r="EL727">
            <v>3493320122.5199995</v>
          </cell>
        </row>
        <row r="747">
          <cell r="EL747">
            <v>3697037788.63</v>
          </cell>
        </row>
        <row r="1042">
          <cell r="EL1042">
            <v>25907434267.148834</v>
          </cell>
        </row>
        <row r="1172">
          <cell r="EL1172">
            <v>38578399029.92</v>
          </cell>
        </row>
        <row r="1231">
          <cell r="EL1231">
            <v>16714123544.79</v>
          </cell>
        </row>
        <row r="1288">
          <cell r="EL1288">
            <v>3232921552.010001</v>
          </cell>
        </row>
        <row r="1366">
          <cell r="EL1366">
            <v>5251585899.149999</v>
          </cell>
        </row>
        <row r="1457">
          <cell r="EL1457">
            <v>37937907611.50374</v>
          </cell>
        </row>
        <row r="1529">
          <cell r="EL1529">
            <v>5473303142.923</v>
          </cell>
        </row>
        <row r="1561">
          <cell r="EL1561">
            <v>9752779630.539999</v>
          </cell>
        </row>
        <row r="1571">
          <cell r="EL1571">
            <v>2045020091.1100001</v>
          </cell>
        </row>
        <row r="1662">
          <cell r="EL1662">
            <v>13776615177.9</v>
          </cell>
        </row>
        <row r="1713">
          <cell r="EL1713">
            <v>4575987038.09</v>
          </cell>
        </row>
        <row r="1760">
          <cell r="EL1760">
            <v>5187834801.379999</v>
          </cell>
        </row>
        <row r="1853">
          <cell r="EL1853">
            <v>13994664844.944218</v>
          </cell>
        </row>
        <row r="1884">
          <cell r="EL1884">
            <v>2550927146.4300003</v>
          </cell>
        </row>
        <row r="1931">
          <cell r="EL1931">
            <v>11208123113.31</v>
          </cell>
        </row>
        <row r="1954">
          <cell r="EL1954">
            <v>74533513.75999999</v>
          </cell>
        </row>
        <row r="2338">
          <cell r="EL2338">
            <v>28122872133.440006</v>
          </cell>
        </row>
        <row r="2392">
          <cell r="EL2392">
            <v>2485412712.823187</v>
          </cell>
        </row>
        <row r="2419">
          <cell r="EL2419">
            <v>4852954740.777897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6"/>
  <sheetViews>
    <sheetView tabSelected="1" zoomScalePageLayoutView="0" workbookViewId="0" topLeftCell="A1">
      <selection activeCell="A1" sqref="A1:N1"/>
    </sheetView>
  </sheetViews>
  <sheetFormatPr defaultColWidth="0" defaultRowHeight="12.75" zeroHeight="1"/>
  <cols>
    <col min="1" max="1" width="17.140625" style="1" customWidth="1"/>
    <col min="2" max="14" width="11.421875" style="1" customWidth="1"/>
    <col min="15" max="15" width="0" style="1" hidden="1" customWidth="1"/>
    <col min="16" max="16" width="20.421875" style="17" hidden="1" customWidth="1"/>
    <col min="17" max="17" width="18.00390625" style="17" hidden="1" customWidth="1"/>
    <col min="18" max="18" width="19.421875" style="1" hidden="1" customWidth="1"/>
    <col min="19" max="16384" width="0" style="1" hidden="1" customWidth="1"/>
  </cols>
  <sheetData>
    <row r="1" spans="1:14" ht="18" customHeight="1">
      <c r="A1" s="23" t="s">
        <v>0</v>
      </c>
      <c r="B1" s="24"/>
      <c r="C1" s="24"/>
      <c r="D1" s="24"/>
      <c r="E1" s="24"/>
      <c r="F1" s="24"/>
      <c r="G1" s="24"/>
      <c r="H1" s="24"/>
      <c r="I1" s="24"/>
      <c r="J1" s="24"/>
      <c r="K1" s="24"/>
      <c r="L1" s="24"/>
      <c r="M1" s="24"/>
      <c r="N1" s="24"/>
    </row>
    <row r="2" spans="1:14" ht="13.5" thickBot="1">
      <c r="A2" s="25" t="s">
        <v>1</v>
      </c>
      <c r="B2" s="25"/>
      <c r="C2" s="25"/>
      <c r="D2" s="25"/>
      <c r="E2" s="25"/>
      <c r="F2" s="25"/>
      <c r="G2" s="25"/>
      <c r="H2" s="25"/>
      <c r="I2" s="25"/>
      <c r="J2" s="25"/>
      <c r="K2" s="25"/>
      <c r="L2" s="25"/>
      <c r="M2" s="25"/>
      <c r="N2" s="25"/>
    </row>
    <row r="3" spans="1:14" ht="12.75">
      <c r="A3" s="26" t="s">
        <v>2</v>
      </c>
      <c r="B3" s="28" t="s">
        <v>3</v>
      </c>
      <c r="C3" s="28"/>
      <c r="D3" s="28"/>
      <c r="E3" s="28"/>
      <c r="F3" s="28"/>
      <c r="G3" s="28"/>
      <c r="H3" s="28"/>
      <c r="I3" s="28"/>
      <c r="J3" s="28"/>
      <c r="K3" s="28"/>
      <c r="L3" s="28"/>
      <c r="M3" s="20"/>
      <c r="N3" s="20"/>
    </row>
    <row r="4" spans="1:17" ht="13.5" thickBot="1">
      <c r="A4" s="27"/>
      <c r="B4" s="2">
        <v>1994</v>
      </c>
      <c r="C4" s="2">
        <v>2001</v>
      </c>
      <c r="D4" s="2">
        <v>2002</v>
      </c>
      <c r="E4" s="2">
        <v>2003</v>
      </c>
      <c r="F4" s="3">
        <v>2004</v>
      </c>
      <c r="G4" s="3">
        <v>2005</v>
      </c>
      <c r="H4" s="3">
        <v>2006</v>
      </c>
      <c r="I4" s="3">
        <v>2007</v>
      </c>
      <c r="J4" s="3">
        <v>2008</v>
      </c>
      <c r="K4" s="3">
        <v>2009</v>
      </c>
      <c r="L4" s="3">
        <v>2010</v>
      </c>
      <c r="M4" s="3">
        <v>2011</v>
      </c>
      <c r="N4" s="4" t="s">
        <v>4</v>
      </c>
      <c r="P4" s="17" t="s">
        <v>5</v>
      </c>
      <c r="Q4" s="17" t="s">
        <v>6</v>
      </c>
    </row>
    <row r="5" spans="1:14" ht="6.75" customHeight="1">
      <c r="A5" s="5"/>
      <c r="B5" s="6"/>
      <c r="C5" s="6"/>
      <c r="D5" s="6"/>
      <c r="E5" s="6"/>
      <c r="F5" s="6"/>
      <c r="G5" s="6"/>
      <c r="H5" s="6"/>
      <c r="I5" s="6"/>
      <c r="J5" s="6"/>
      <c r="K5" s="6"/>
      <c r="L5" s="6"/>
      <c r="M5" s="6"/>
      <c r="N5" s="6"/>
    </row>
    <row r="6" spans="1:17" ht="12.75">
      <c r="A6" s="7" t="s">
        <v>7</v>
      </c>
      <c r="B6" s="8">
        <v>2</v>
      </c>
      <c r="C6" s="8">
        <v>1.9</v>
      </c>
      <c r="D6" s="8">
        <v>2</v>
      </c>
      <c r="E6" s="8">
        <v>1.7576013555414396</v>
      </c>
      <c r="F6" s="8">
        <v>1.652348921605635</v>
      </c>
      <c r="G6" s="8">
        <v>1.6703794500819533</v>
      </c>
      <c r="H6" s="8">
        <v>1.6100975031343918</v>
      </c>
      <c r="I6" s="8">
        <v>1.717923446223368</v>
      </c>
      <c r="J6" s="8">
        <v>1.7154427787633957</v>
      </c>
      <c r="K6" s="8">
        <v>2.2156337195094804</v>
      </c>
      <c r="L6" s="8">
        <v>2.51636117563645</v>
      </c>
      <c r="M6" s="8">
        <v>2.8</v>
      </c>
      <c r="N6" s="8">
        <v>2.6963283666718207</v>
      </c>
      <c r="P6" s="17">
        <f>SUM(P8:P39)</f>
        <v>14717510046892.455</v>
      </c>
      <c r="Q6" s="17">
        <f>SUM(Q8:Q39)</f>
        <v>396772309122.0764</v>
      </c>
    </row>
    <row r="7" spans="1:14" ht="6.75" customHeight="1">
      <c r="A7" s="9"/>
      <c r="B7" s="8"/>
      <c r="C7" s="8"/>
      <c r="D7" s="8"/>
      <c r="E7" s="8"/>
      <c r="F7" s="8"/>
      <c r="G7" s="8"/>
      <c r="H7" s="8"/>
      <c r="I7" s="8"/>
      <c r="J7" s="8"/>
      <c r="K7" s="8"/>
      <c r="L7" s="8"/>
      <c r="M7" s="8"/>
      <c r="N7" s="8"/>
    </row>
    <row r="8" spans="1:18" ht="12.75">
      <c r="A8" s="11" t="s">
        <v>8</v>
      </c>
      <c r="B8" s="10">
        <v>2.7463628988101836</v>
      </c>
      <c r="C8" s="10">
        <v>0.3305436996511585</v>
      </c>
      <c r="D8" s="10">
        <v>0.5138261648915042</v>
      </c>
      <c r="E8" s="10">
        <v>0.925202807235622</v>
      </c>
      <c r="F8" s="10">
        <v>0.7302407333358377</v>
      </c>
      <c r="G8" s="10">
        <v>1.2042155711269622</v>
      </c>
      <c r="H8" s="10">
        <v>0.9151791179102148</v>
      </c>
      <c r="I8" s="10">
        <v>2.025678075172982</v>
      </c>
      <c r="J8" s="10">
        <v>2.0048634828595615</v>
      </c>
      <c r="K8" s="10">
        <v>2.2612381124162906</v>
      </c>
      <c r="L8" s="10">
        <v>1.892657450710727</v>
      </c>
      <c r="M8" s="10">
        <v>2.109370558807724</v>
      </c>
      <c r="N8" s="10">
        <v>1.9420564488335974</v>
      </c>
      <c r="P8" s="17">
        <v>156519288843.8256</v>
      </c>
      <c r="Q8" s="17">
        <f>'[1]Con 0112'!EL25</f>
        <v>3039692942.6600003</v>
      </c>
      <c r="R8" s="12"/>
    </row>
    <row r="9" spans="1:18" ht="12.75">
      <c r="A9" s="13" t="s">
        <v>9</v>
      </c>
      <c r="B9" s="10">
        <v>2.6255712410118646</v>
      </c>
      <c r="C9" s="10">
        <v>0.9068938294553633</v>
      </c>
      <c r="D9" s="10">
        <v>0.9929834541643849</v>
      </c>
      <c r="E9" s="10">
        <v>1.1539557551082762</v>
      </c>
      <c r="F9" s="10">
        <v>1.2803883117206925</v>
      </c>
      <c r="G9" s="10">
        <v>1.4688446826233608</v>
      </c>
      <c r="H9" s="10">
        <v>1.5326953769301912</v>
      </c>
      <c r="I9" s="10">
        <v>1.843357727748778</v>
      </c>
      <c r="J9" s="10">
        <v>1.9498553064636799</v>
      </c>
      <c r="K9" s="10">
        <v>2.7673996394578766</v>
      </c>
      <c r="L9" s="10">
        <v>2.795925401107169</v>
      </c>
      <c r="M9" s="10">
        <v>2.867890694609972</v>
      </c>
      <c r="N9" s="10">
        <v>2.600556910992722</v>
      </c>
      <c r="P9" s="17">
        <v>428456171787.70465</v>
      </c>
      <c r="Q9" s="17">
        <f>'[1]Con 0112'!EL73</f>
        <v>11142246586</v>
      </c>
      <c r="R9" s="12"/>
    </row>
    <row r="10" spans="1:18" ht="12.75">
      <c r="A10" s="13" t="s">
        <v>10</v>
      </c>
      <c r="B10" s="10">
        <v>4.463379460299245</v>
      </c>
      <c r="C10" s="10">
        <v>2.3</v>
      </c>
      <c r="D10" s="10">
        <v>2.1</v>
      </c>
      <c r="E10" s="10">
        <v>1.573763827579032</v>
      </c>
      <c r="F10" s="10">
        <v>1.2820359035420603</v>
      </c>
      <c r="G10" s="10">
        <v>1.3155564027794848</v>
      </c>
      <c r="H10" s="10">
        <v>1.186513107664468</v>
      </c>
      <c r="I10" s="10">
        <v>1.0808183909869893</v>
      </c>
      <c r="J10" s="10">
        <v>1.0922481232710821</v>
      </c>
      <c r="K10" s="10">
        <v>2.7825700380457907</v>
      </c>
      <c r="L10" s="10">
        <v>2.6947968889740994</v>
      </c>
      <c r="M10" s="10">
        <v>2.305526962191547</v>
      </c>
      <c r="N10" s="10">
        <v>2.075959116924513</v>
      </c>
      <c r="P10" s="17">
        <v>83779390573.77126</v>
      </c>
      <c r="Q10" s="17">
        <f>'[1]Con 0112'!EL102</f>
        <v>1739225896.7200003</v>
      </c>
      <c r="R10" s="12"/>
    </row>
    <row r="11" spans="1:18" ht="12.75">
      <c r="A11" s="11" t="s">
        <v>11</v>
      </c>
      <c r="B11" s="10">
        <v>3.2638728002707382</v>
      </c>
      <c r="C11" s="10">
        <v>0.13256930417949397</v>
      </c>
      <c r="D11" s="10">
        <v>0.03284645126609628</v>
      </c>
      <c r="E11" s="10">
        <v>0</v>
      </c>
      <c r="F11" s="10">
        <v>0.004549156437650297</v>
      </c>
      <c r="G11" s="10">
        <v>0.01140034680386726</v>
      </c>
      <c r="H11" s="10">
        <v>0</v>
      </c>
      <c r="I11" s="10">
        <v>0.008306691384169234</v>
      </c>
      <c r="J11" s="10">
        <v>0.004355695295368336</v>
      </c>
      <c r="K11" s="10">
        <v>0</v>
      </c>
      <c r="L11" s="10">
        <v>0.05092286349376295</v>
      </c>
      <c r="M11" s="10">
        <v>0.12951144467288928</v>
      </c>
      <c r="N11" s="10">
        <v>0.12377464389233817</v>
      </c>
      <c r="P11" s="17">
        <v>837577609968.1218</v>
      </c>
      <c r="Q11" s="17">
        <f>'[1]Con 0112'!EL128</f>
        <v>1036708704.06</v>
      </c>
      <c r="R11" s="12"/>
    </row>
    <row r="12" spans="1:18" ht="12.75">
      <c r="A12" s="11" t="s">
        <v>12</v>
      </c>
      <c r="B12" s="10">
        <v>1.3714556318805569</v>
      </c>
      <c r="C12" s="10">
        <v>0.4</v>
      </c>
      <c r="D12" s="10">
        <v>0.3</v>
      </c>
      <c r="E12" s="10">
        <v>0.11149443268728297</v>
      </c>
      <c r="F12" s="10">
        <v>0.10233468404787513</v>
      </c>
      <c r="G12" s="10">
        <v>0.11512475000603564</v>
      </c>
      <c r="H12" s="10">
        <v>0.13315651490147834</v>
      </c>
      <c r="I12" s="10">
        <v>0.14432163512803364</v>
      </c>
      <c r="J12" s="10">
        <v>0.49326920813215924</v>
      </c>
      <c r="K12" s="10">
        <v>0.4674040829501673</v>
      </c>
      <c r="L12" s="10">
        <v>2.1279399008874407</v>
      </c>
      <c r="M12" s="10">
        <v>8.446856412840951</v>
      </c>
      <c r="N12" s="10">
        <v>7.870318057724149</v>
      </c>
      <c r="P12" s="17">
        <v>463817160267.7999</v>
      </c>
      <c r="Q12" s="17">
        <f>'[1]Con 0112'!EL193</f>
        <v>36503885719.38001</v>
      </c>
      <c r="R12" s="12"/>
    </row>
    <row r="13" spans="1:18" ht="12.75">
      <c r="A13" s="11" t="s">
        <v>13</v>
      </c>
      <c r="B13" s="10">
        <v>2.7119945200469253</v>
      </c>
      <c r="C13" s="10">
        <v>0.7737708475435952</v>
      </c>
      <c r="D13" s="10">
        <v>1.1148497970135047</v>
      </c>
      <c r="E13" s="10">
        <v>1.2633440402604363</v>
      </c>
      <c r="F13" s="10">
        <v>1.0058214147579951</v>
      </c>
      <c r="G13" s="10">
        <v>1.2959690999940165</v>
      </c>
      <c r="H13" s="10">
        <v>1.730036801502417</v>
      </c>
      <c r="I13" s="10">
        <v>1.5853964682957384</v>
      </c>
      <c r="J13" s="10">
        <v>1.747292670650615</v>
      </c>
      <c r="K13" s="10">
        <v>2.126049710405725</v>
      </c>
      <c r="L13" s="10">
        <v>1.8747808644257054</v>
      </c>
      <c r="M13" s="10">
        <v>3.0475839039052843</v>
      </c>
      <c r="N13" s="10">
        <v>2.8166742069463906</v>
      </c>
      <c r="P13" s="17">
        <v>78273119016.49269</v>
      </c>
      <c r="Q13" s="17">
        <f>'[1]Con 0112'!EL235</f>
        <v>2204698754.31</v>
      </c>
      <c r="R13" s="12"/>
    </row>
    <row r="14" spans="1:18" ht="12.75">
      <c r="A14" s="11" t="s">
        <v>14</v>
      </c>
      <c r="B14" s="10">
        <v>4.345796840041214</v>
      </c>
      <c r="C14" s="10">
        <v>1.1203101689325927</v>
      </c>
      <c r="D14" s="10">
        <v>1.0293346985910645</v>
      </c>
      <c r="E14" s="10">
        <v>0.6259953924892329</v>
      </c>
      <c r="F14" s="10">
        <v>0.7039749137588341</v>
      </c>
      <c r="G14" s="10">
        <v>0.867063859109375</v>
      </c>
      <c r="H14" s="10">
        <v>0.48231095378041927</v>
      </c>
      <c r="I14" s="10">
        <v>3.144558429817443</v>
      </c>
      <c r="J14" s="10">
        <v>3.300886256347255</v>
      </c>
      <c r="K14" s="10">
        <v>4.384144909795951</v>
      </c>
      <c r="L14" s="10">
        <v>3.589989835088842</v>
      </c>
      <c r="M14" s="10">
        <v>5.617041756266912</v>
      </c>
      <c r="N14" s="10">
        <v>5.698923401421407</v>
      </c>
      <c r="P14" s="17">
        <v>271772999541.38715</v>
      </c>
      <c r="Q14" s="17">
        <f>'[1]Con 0112'!EL378</f>
        <v>15488135069.609007</v>
      </c>
      <c r="R14" s="12"/>
    </row>
    <row r="15" spans="1:18" ht="12.75">
      <c r="A15" s="11" t="s">
        <v>15</v>
      </c>
      <c r="B15" s="10">
        <v>1.8435979525599333</v>
      </c>
      <c r="C15" s="10">
        <v>0.7</v>
      </c>
      <c r="D15" s="10">
        <v>0.6041659716176406</v>
      </c>
      <c r="E15" s="10">
        <v>1.688303439908603</v>
      </c>
      <c r="F15" s="10">
        <v>2.1165581098164563</v>
      </c>
      <c r="G15" s="10">
        <v>1.9098350856825597</v>
      </c>
      <c r="H15" s="10">
        <v>2.1297622321736</v>
      </c>
      <c r="I15" s="10">
        <v>1.892776123282561</v>
      </c>
      <c r="J15" s="10">
        <v>1.693631951919514</v>
      </c>
      <c r="K15" s="10">
        <v>3.7260767928326404</v>
      </c>
      <c r="L15" s="10">
        <v>3.381801425695132</v>
      </c>
      <c r="M15" s="10">
        <v>3.9506683125959103</v>
      </c>
      <c r="N15" s="10">
        <v>3.8733059208342175</v>
      </c>
      <c r="P15" s="17">
        <v>470411039928.9746</v>
      </c>
      <c r="Q15" s="17">
        <f>'[1]Con 0112'!EL431</f>
        <v>18220458661.82679</v>
      </c>
      <c r="R15" s="12"/>
    </row>
    <row r="16" spans="1:18" ht="12.75">
      <c r="A16" s="11" t="s">
        <v>16</v>
      </c>
      <c r="B16" s="10">
        <v>0.5</v>
      </c>
      <c r="C16" s="10">
        <v>2.8</v>
      </c>
      <c r="D16" s="10">
        <v>2.9</v>
      </c>
      <c r="E16" s="10">
        <v>3.1418292588737495</v>
      </c>
      <c r="F16" s="10">
        <v>2.8189766844423243</v>
      </c>
      <c r="G16" s="10">
        <v>2.740794884541354</v>
      </c>
      <c r="H16" s="10">
        <v>2.5222417608352186</v>
      </c>
      <c r="I16" s="10">
        <v>2.3388695702626205</v>
      </c>
      <c r="J16" s="10">
        <v>2.271297610183864</v>
      </c>
      <c r="K16" s="10">
        <v>2.3703598473421628</v>
      </c>
      <c r="L16" s="10">
        <v>2.43413715026517</v>
      </c>
      <c r="M16" s="10">
        <v>2.314988210485998</v>
      </c>
      <c r="N16" s="10">
        <v>2.139902338401651</v>
      </c>
      <c r="P16" s="17">
        <v>2606581161676.38</v>
      </c>
      <c r="Q16" s="17">
        <f>'[1]Con 0112'!EL459</f>
        <v>55778291231.049774</v>
      </c>
      <c r="R16" s="12"/>
    </row>
    <row r="17" spans="1:18" ht="12.75">
      <c r="A17" s="11" t="s">
        <v>17</v>
      </c>
      <c r="B17" s="10">
        <v>3.244446662266679</v>
      </c>
      <c r="C17" s="10">
        <v>2</v>
      </c>
      <c r="D17" s="10">
        <v>1.8</v>
      </c>
      <c r="E17" s="10">
        <v>1.8792784288764723</v>
      </c>
      <c r="F17" s="10">
        <v>2.423303542775919</v>
      </c>
      <c r="G17" s="10">
        <v>2.4461730006580282</v>
      </c>
      <c r="H17" s="10">
        <v>2.239384547732065</v>
      </c>
      <c r="I17" s="10">
        <v>2.0933209815144482</v>
      </c>
      <c r="J17" s="10">
        <v>2.2214435981253042</v>
      </c>
      <c r="K17" s="10">
        <v>2.51928561401186</v>
      </c>
      <c r="L17" s="10">
        <v>2.3568466110673083</v>
      </c>
      <c r="M17" s="10">
        <v>2.580027327730334</v>
      </c>
      <c r="N17" s="10">
        <v>2.368468338112615</v>
      </c>
      <c r="P17" s="17">
        <v>184064660178.40082</v>
      </c>
      <c r="Q17" s="17">
        <f>'[1]Con 0112'!EL585</f>
        <v>4359513197.980001</v>
      </c>
      <c r="R17" s="12"/>
    </row>
    <row r="18" spans="1:18" ht="12.75">
      <c r="A18" s="11" t="s">
        <v>18</v>
      </c>
      <c r="B18" s="10">
        <v>0.9458888385187018</v>
      </c>
      <c r="C18" s="10">
        <v>0.3</v>
      </c>
      <c r="D18" s="10">
        <v>0.3</v>
      </c>
      <c r="E18" s="10">
        <v>0.40727954180784864</v>
      </c>
      <c r="F18" s="10">
        <v>0.48016558529000114</v>
      </c>
      <c r="G18" s="10">
        <v>0.5580053716086394</v>
      </c>
      <c r="H18" s="10">
        <v>0.517675997333178</v>
      </c>
      <c r="I18" s="10">
        <v>0.7859698220662479</v>
      </c>
      <c r="J18" s="10">
        <v>0.8672436223949995</v>
      </c>
      <c r="K18" s="10">
        <v>1.4595234639195587</v>
      </c>
      <c r="L18" s="10">
        <v>1.553208013368656</v>
      </c>
      <c r="M18" s="10">
        <v>1.6091646107370128</v>
      </c>
      <c r="N18" s="10">
        <v>1.472462455991844</v>
      </c>
      <c r="P18" s="17">
        <v>566784872607.0492</v>
      </c>
      <c r="Q18" s="17">
        <f>'[1]Con 0112'!EL644</f>
        <v>8345694455.380001</v>
      </c>
      <c r="R18" s="12"/>
    </row>
    <row r="19" spans="1:18" ht="12.75">
      <c r="A19" s="11" t="s">
        <v>19</v>
      </c>
      <c r="B19" s="10">
        <v>2.125331253766612</v>
      </c>
      <c r="C19" s="10">
        <v>1.7</v>
      </c>
      <c r="D19" s="10">
        <v>1.5</v>
      </c>
      <c r="E19" s="10">
        <v>1.7336318036206506</v>
      </c>
      <c r="F19" s="10">
        <v>1.874484292844856</v>
      </c>
      <c r="G19" s="10">
        <v>1.4431193646316196</v>
      </c>
      <c r="H19" s="10">
        <v>1.5534081863677456</v>
      </c>
      <c r="I19" s="10">
        <v>1.354597857065268</v>
      </c>
      <c r="J19" s="10">
        <v>1.0562487016548077</v>
      </c>
      <c r="K19" s="10">
        <v>1.8564263683243971</v>
      </c>
      <c r="L19" s="10">
        <v>2.0400012513524635</v>
      </c>
      <c r="M19" s="10">
        <v>1.6890538365635854</v>
      </c>
      <c r="N19" s="10">
        <v>1.5581299222480665</v>
      </c>
      <c r="P19" s="17">
        <v>224199540271.95914</v>
      </c>
      <c r="Q19" s="17">
        <f>'[1]Con 0112'!EL727</f>
        <v>3493320122.5199995</v>
      </c>
      <c r="R19" s="12"/>
    </row>
    <row r="20" spans="1:18" ht="12.75">
      <c r="A20" s="11" t="s">
        <v>20</v>
      </c>
      <c r="B20" s="10">
        <v>0.11863954874555215</v>
      </c>
      <c r="C20" s="10">
        <v>0.6660148297689816</v>
      </c>
      <c r="D20" s="10">
        <v>0.9843955189150483</v>
      </c>
      <c r="E20" s="10">
        <v>1.32198748545011</v>
      </c>
      <c r="F20" s="10">
        <v>1.0575320547886862</v>
      </c>
      <c r="G20" s="10">
        <v>1.8982866345633715</v>
      </c>
      <c r="H20" s="10">
        <v>1.6599019332883762</v>
      </c>
      <c r="I20" s="10">
        <v>1.4828626423927957</v>
      </c>
      <c r="J20" s="10">
        <v>1.2797604656202366</v>
      </c>
      <c r="K20" s="10">
        <v>2.126758268675172</v>
      </c>
      <c r="L20" s="10">
        <v>2.0693715150396867</v>
      </c>
      <c r="M20" s="10">
        <v>1.8037083624961807</v>
      </c>
      <c r="N20" s="10">
        <v>1.6592915553841399</v>
      </c>
      <c r="P20" s="17">
        <v>222808208517.28525</v>
      </c>
      <c r="Q20" s="17">
        <f>'[1]Con 0112'!EL747</f>
        <v>3697037788.63</v>
      </c>
      <c r="R20" s="12"/>
    </row>
    <row r="21" spans="1:18" ht="12.75">
      <c r="A21" s="11" t="s">
        <v>21</v>
      </c>
      <c r="B21" s="10">
        <v>3.296414723394858</v>
      </c>
      <c r="C21" s="10">
        <v>1.4</v>
      </c>
      <c r="D21" s="10">
        <v>1.6433832635390104</v>
      </c>
      <c r="E21" s="10">
        <v>1.1800298550889625</v>
      </c>
      <c r="F21" s="10">
        <v>1.174655373951291</v>
      </c>
      <c r="G21" s="10">
        <v>1.4225170472585715</v>
      </c>
      <c r="H21" s="10">
        <v>1.4016742309616173</v>
      </c>
      <c r="I21" s="10">
        <v>1.239296408934936</v>
      </c>
      <c r="J21" s="10">
        <v>1.6890173932767307</v>
      </c>
      <c r="K21" s="10">
        <v>2.835017909428979</v>
      </c>
      <c r="L21" s="10">
        <v>2.810514289813273</v>
      </c>
      <c r="M21" s="10">
        <v>2.772653780894703</v>
      </c>
      <c r="N21" s="10">
        <v>2.753705719415293</v>
      </c>
      <c r="P21" s="17">
        <v>940820730569.9274</v>
      </c>
      <c r="Q21" s="17">
        <f>'[1]Con 0112'!EL1042</f>
        <v>25907434267.148834</v>
      </c>
      <c r="R21" s="12"/>
    </row>
    <row r="22" spans="1:18" ht="12.75">
      <c r="A22" s="11" t="s">
        <v>22</v>
      </c>
      <c r="B22" s="10">
        <v>3.645063921498253</v>
      </c>
      <c r="C22" s="10">
        <v>5.1</v>
      </c>
      <c r="D22" s="10">
        <v>5.6</v>
      </c>
      <c r="E22" s="10">
        <v>4.822495714383387</v>
      </c>
      <c r="F22" s="10">
        <v>4.157473880366202</v>
      </c>
      <c r="G22" s="10">
        <v>4.003060876864668</v>
      </c>
      <c r="H22" s="10">
        <v>3.6312149162336635</v>
      </c>
      <c r="I22" s="10">
        <v>3.354634240384286</v>
      </c>
      <c r="J22" s="10">
        <v>3.165175744374605</v>
      </c>
      <c r="K22" s="10">
        <v>3.18097663777493</v>
      </c>
      <c r="L22" s="10">
        <v>3.2622907101480023</v>
      </c>
      <c r="M22" s="10">
        <v>3.0998679519222208</v>
      </c>
      <c r="N22" s="10">
        <v>2.9176614065727056</v>
      </c>
      <c r="P22" s="17">
        <v>1322237012938.2817</v>
      </c>
      <c r="Q22" s="17">
        <f>'[1]Con 0112'!EL1172</f>
        <v>38578399029.92</v>
      </c>
      <c r="R22" s="12"/>
    </row>
    <row r="23" spans="1:18" ht="12.75">
      <c r="A23" s="11" t="s">
        <v>45</v>
      </c>
      <c r="B23" s="10">
        <v>0.8114528507369217</v>
      </c>
      <c r="C23" s="10">
        <v>0.15386629281172187</v>
      </c>
      <c r="D23" s="10">
        <v>0.12227362605148683</v>
      </c>
      <c r="E23" s="10">
        <v>0.8930028390031858</v>
      </c>
      <c r="F23" s="10">
        <v>0.7392594775711543</v>
      </c>
      <c r="G23" s="10">
        <v>1.3097396851438583</v>
      </c>
      <c r="H23" s="10">
        <v>1.1943545983636115</v>
      </c>
      <c r="I23" s="10">
        <v>2.53154606375388</v>
      </c>
      <c r="J23" s="10">
        <v>2.338605905149807</v>
      </c>
      <c r="K23" s="10">
        <v>2.7709544161820645</v>
      </c>
      <c r="L23" s="10">
        <v>3.3472592819306994</v>
      </c>
      <c r="M23" s="10">
        <v>4.54234893527108</v>
      </c>
      <c r="N23" s="10">
        <v>4.672902222060368</v>
      </c>
      <c r="P23" s="17">
        <v>357681859164.1842</v>
      </c>
      <c r="Q23" s="17">
        <f>'[1]Con 0112'!EL1231</f>
        <v>16714123544.79</v>
      </c>
      <c r="R23" s="12"/>
    </row>
    <row r="24" spans="1:18" ht="12.75">
      <c r="A24" s="11" t="s">
        <v>23</v>
      </c>
      <c r="B24" s="10">
        <v>0.7602994494441436</v>
      </c>
      <c r="C24" s="10">
        <v>0.6</v>
      </c>
      <c r="D24" s="10">
        <v>0.641731395555037</v>
      </c>
      <c r="E24" s="10">
        <v>0.9327890571749434</v>
      </c>
      <c r="F24" s="10">
        <v>0.8722884753318979</v>
      </c>
      <c r="G24" s="10">
        <v>0.8968616369914109</v>
      </c>
      <c r="H24" s="10">
        <v>0.665625184097681</v>
      </c>
      <c r="I24" s="10">
        <v>0.5482386655741106</v>
      </c>
      <c r="J24" s="10">
        <v>0.40309470999145847</v>
      </c>
      <c r="K24" s="10">
        <v>0.27522666787664357</v>
      </c>
      <c r="L24" s="10">
        <v>0.9143768435206153</v>
      </c>
      <c r="M24" s="10">
        <v>1.8329518914924527</v>
      </c>
      <c r="N24" s="10">
        <v>1.9329095166793493</v>
      </c>
      <c r="P24" s="17">
        <v>167256745549.26987</v>
      </c>
      <c r="Q24" s="17">
        <f>'[1]Con 0112'!EL1288</f>
        <v>3232921552.010001</v>
      </c>
      <c r="R24" s="12"/>
    </row>
    <row r="25" spans="1:18" ht="12.75">
      <c r="A25" s="11" t="s">
        <v>24</v>
      </c>
      <c r="B25" s="10">
        <v>2.6065906461803787</v>
      </c>
      <c r="C25" s="10">
        <v>0.4</v>
      </c>
      <c r="D25" s="10">
        <v>0.3434274712483486</v>
      </c>
      <c r="E25" s="10">
        <v>0.23633322834581824</v>
      </c>
      <c r="F25" s="10">
        <v>0.5619872839788489</v>
      </c>
      <c r="G25" s="10">
        <v>0.7080854416354767</v>
      </c>
      <c r="H25" s="10">
        <v>0.8696174581585151</v>
      </c>
      <c r="I25" s="10">
        <v>1.0295431503186647</v>
      </c>
      <c r="J25" s="10">
        <v>2.197528509627775</v>
      </c>
      <c r="K25" s="10">
        <v>3.1587482730230096</v>
      </c>
      <c r="L25" s="10">
        <v>4.239675393601805</v>
      </c>
      <c r="M25" s="10">
        <v>6.766078694684174</v>
      </c>
      <c r="N25" s="10">
        <v>5.982910004829906</v>
      </c>
      <c r="P25" s="17">
        <v>87776448165.03139</v>
      </c>
      <c r="Q25" s="17">
        <f>'[1]Con 0112'!EL1366</f>
        <v>5251585899.149999</v>
      </c>
      <c r="R25" s="12"/>
    </row>
    <row r="26" spans="1:18" ht="12.75">
      <c r="A26" s="11" t="s">
        <v>25</v>
      </c>
      <c r="B26" s="10">
        <v>2.7452181226245354</v>
      </c>
      <c r="C26" s="10">
        <v>2.341430682546826</v>
      </c>
      <c r="D26" s="10">
        <v>2.1</v>
      </c>
      <c r="E26" s="10">
        <v>1.6150567052166174</v>
      </c>
      <c r="F26" s="10">
        <v>1.521138150322506</v>
      </c>
      <c r="G26" s="10">
        <v>1.7772987862947285</v>
      </c>
      <c r="H26" s="10">
        <v>2.2443725318527354</v>
      </c>
      <c r="I26" s="10">
        <v>2.087094210137302</v>
      </c>
      <c r="J26" s="10">
        <v>2.0025344232138993</v>
      </c>
      <c r="K26" s="10">
        <v>3.156956508610697</v>
      </c>
      <c r="L26" s="10">
        <v>3.621683660782801</v>
      </c>
      <c r="M26" s="10">
        <v>3.756932306434458</v>
      </c>
      <c r="N26" s="10">
        <v>3.441840220788866</v>
      </c>
      <c r="P26" s="17">
        <v>1102256501692.2375</v>
      </c>
      <c r="Q26" s="17">
        <f>'[1]Con 0112'!EL1457</f>
        <v>37937907611.50374</v>
      </c>
      <c r="R26" s="12"/>
    </row>
    <row r="27" spans="1:18" ht="12.75">
      <c r="A27" s="11" t="s">
        <v>26</v>
      </c>
      <c r="B27" s="10">
        <v>1.1902471795417224</v>
      </c>
      <c r="C27" s="10">
        <v>0.29764064577405586</v>
      </c>
      <c r="D27" s="10">
        <v>0.37791456381271765</v>
      </c>
      <c r="E27" s="10">
        <v>0.5128572883019124</v>
      </c>
      <c r="F27" s="10">
        <v>0.4300720549254893</v>
      </c>
      <c r="G27" s="10">
        <v>0.3626877983263608</v>
      </c>
      <c r="H27" s="10">
        <v>0.974692573488077</v>
      </c>
      <c r="I27" s="10">
        <v>2.5301388295842884</v>
      </c>
      <c r="J27" s="10">
        <v>2.4537424251157205</v>
      </c>
      <c r="K27" s="10">
        <v>2.4300323898938516</v>
      </c>
      <c r="L27" s="10">
        <v>2.3765168991522345</v>
      </c>
      <c r="M27" s="10">
        <v>2.5096085894318767</v>
      </c>
      <c r="N27" s="10">
        <v>2.3880003731704686</v>
      </c>
      <c r="P27" s="17">
        <v>229200263300.47336</v>
      </c>
      <c r="Q27" s="17">
        <f>'[1]Con 0112'!EL1529</f>
        <v>5473303142.923</v>
      </c>
      <c r="R27" s="12"/>
    </row>
    <row r="28" spans="1:18" ht="12.75">
      <c r="A28" s="11" t="s">
        <v>46</v>
      </c>
      <c r="B28" s="10">
        <v>0.36777023732300584</v>
      </c>
      <c r="C28" s="10">
        <v>0.49619674699114613</v>
      </c>
      <c r="D28" s="10">
        <v>0.4638992130496896</v>
      </c>
      <c r="E28" s="10">
        <v>1.1553293616788645</v>
      </c>
      <c r="F28" s="10">
        <v>1.1461862989517833</v>
      </c>
      <c r="G28" s="10">
        <v>1.0129492668287834</v>
      </c>
      <c r="H28" s="10">
        <v>1.012211136616999</v>
      </c>
      <c r="I28" s="10">
        <v>1.7303246593100134</v>
      </c>
      <c r="J28" s="10">
        <v>1.6099217367149437</v>
      </c>
      <c r="K28" s="10">
        <v>1.7176597578835056</v>
      </c>
      <c r="L28" s="10">
        <v>2.1479598845485355</v>
      </c>
      <c r="M28" s="10">
        <v>2.029955068671562</v>
      </c>
      <c r="N28" s="10">
        <v>1.979927590939499</v>
      </c>
      <c r="P28" s="17">
        <v>492587143854.6976</v>
      </c>
      <c r="Q28" s="17">
        <f>'[1]Con 0112'!EL1561</f>
        <v>9752779630.539999</v>
      </c>
      <c r="R28" s="12"/>
    </row>
    <row r="29" spans="1:18" ht="12.75">
      <c r="A29" s="11" t="s">
        <v>27</v>
      </c>
      <c r="B29" s="10">
        <v>6.677888100709299</v>
      </c>
      <c r="C29" s="10">
        <v>1.5</v>
      </c>
      <c r="D29" s="10">
        <v>1.4</v>
      </c>
      <c r="E29" s="10">
        <v>1.2640661311201746</v>
      </c>
      <c r="F29" s="10">
        <v>1.1552487589819047</v>
      </c>
      <c r="G29" s="10">
        <v>1.1331015624371548</v>
      </c>
      <c r="H29" s="10">
        <v>1.0047387342419505</v>
      </c>
      <c r="I29" s="10">
        <v>0.9797580010247172</v>
      </c>
      <c r="J29" s="10">
        <v>0.9266421115232059</v>
      </c>
      <c r="K29" s="10">
        <v>1.1326910885701922</v>
      </c>
      <c r="L29" s="10">
        <v>0.956059900052439</v>
      </c>
      <c r="M29" s="10">
        <v>0.866529733458892</v>
      </c>
      <c r="N29" s="10">
        <v>0.7928622532299019</v>
      </c>
      <c r="P29" s="17">
        <v>257928799457.80655</v>
      </c>
      <c r="Q29" s="17">
        <f>'[1]Con 0112'!EL1571</f>
        <v>2045020091.1100001</v>
      </c>
      <c r="R29" s="12"/>
    </row>
    <row r="30" spans="1:18" ht="12.75">
      <c r="A30" s="11" t="s">
        <v>28</v>
      </c>
      <c r="B30" s="10">
        <v>2.7112079457960716</v>
      </c>
      <c r="C30" s="10">
        <v>1.2</v>
      </c>
      <c r="D30" s="10">
        <v>1.5</v>
      </c>
      <c r="E30" s="10">
        <v>1.5284689397666433</v>
      </c>
      <c r="F30" s="10">
        <v>1.7879062928457192</v>
      </c>
      <c r="G30" s="10">
        <v>1.523132295824901</v>
      </c>
      <c r="H30" s="10">
        <v>1.3362161984529453</v>
      </c>
      <c r="I30" s="10">
        <v>1.5427905408036258</v>
      </c>
      <c r="J30" s="10">
        <v>1.637754843359172</v>
      </c>
      <c r="K30" s="10">
        <v>2.2900889132066173</v>
      </c>
      <c r="L30" s="10">
        <v>5.676740848102535</v>
      </c>
      <c r="M30" s="10">
        <v>6.711853750347098</v>
      </c>
      <c r="N30" s="10">
        <v>6.615292370968179</v>
      </c>
      <c r="P30" s="17">
        <v>208254063544.64313</v>
      </c>
      <c r="Q30" s="17">
        <f>'[1]Con 0112'!EL1662</f>
        <v>13776615177.9</v>
      </c>
      <c r="R30" s="12"/>
    </row>
    <row r="31" spans="1:18" ht="12.75">
      <c r="A31" s="11" t="s">
        <v>29</v>
      </c>
      <c r="B31" s="10">
        <v>1.4602094815931284</v>
      </c>
      <c r="C31" s="10">
        <v>0.8936250713006111</v>
      </c>
      <c r="D31" s="10">
        <v>1.5020854587149755</v>
      </c>
      <c r="E31" s="10">
        <v>0.9429361883145255</v>
      </c>
      <c r="F31" s="10">
        <v>1.8356608753589632</v>
      </c>
      <c r="G31" s="10">
        <v>1.3263928537698089</v>
      </c>
      <c r="H31" s="10">
        <v>1.465984529322192</v>
      </c>
      <c r="I31" s="10">
        <v>1.400054754383637</v>
      </c>
      <c r="J31" s="10">
        <v>1.3107070159179024</v>
      </c>
      <c r="K31" s="10">
        <v>2.161722626579823</v>
      </c>
      <c r="L31" s="10">
        <v>2.02048614092531</v>
      </c>
      <c r="M31" s="10">
        <v>1.834108758819783</v>
      </c>
      <c r="N31" s="10">
        <v>1.6856692934282258</v>
      </c>
      <c r="P31" s="17">
        <v>271464103660.78375</v>
      </c>
      <c r="Q31" s="17">
        <f>'[1]Con 0112'!EL1713</f>
        <v>4575987038.09</v>
      </c>
      <c r="R31" s="12"/>
    </row>
    <row r="32" spans="1:18" ht="12.75">
      <c r="A32" s="11" t="s">
        <v>30</v>
      </c>
      <c r="B32" s="10">
        <v>3.0502361960314457</v>
      </c>
      <c r="C32" s="10">
        <v>2.7830276003233974</v>
      </c>
      <c r="D32" s="10">
        <v>2.9</v>
      </c>
      <c r="E32" s="10">
        <v>2.157807530589166</v>
      </c>
      <c r="F32" s="10">
        <v>1.8902300220490065</v>
      </c>
      <c r="G32" s="10">
        <v>2.3534173923904653</v>
      </c>
      <c r="H32" s="10">
        <v>2.194732083707155</v>
      </c>
      <c r="I32" s="10">
        <v>2.096283042505025</v>
      </c>
      <c r="J32" s="10">
        <v>1.8760438410345772</v>
      </c>
      <c r="K32" s="10">
        <v>1.8502376780423428</v>
      </c>
      <c r="L32" s="10">
        <v>1.8454120598595112</v>
      </c>
      <c r="M32" s="10">
        <v>1.8781450537261126</v>
      </c>
      <c r="N32" s="10">
        <v>1.7424047370269697</v>
      </c>
      <c r="P32" s="17">
        <v>301183455821.767</v>
      </c>
      <c r="Q32" s="17">
        <f>'[1]Con 0112'!EL1760</f>
        <v>5187834801.379999</v>
      </c>
      <c r="R32" s="12"/>
    </row>
    <row r="33" spans="1:18" ht="12.75">
      <c r="A33" s="11" t="s">
        <v>31</v>
      </c>
      <c r="B33" s="10">
        <v>9</v>
      </c>
      <c r="C33" s="10">
        <v>3.6</v>
      </c>
      <c r="D33" s="10">
        <v>3.5</v>
      </c>
      <c r="E33" s="10">
        <v>3.2208380582560454</v>
      </c>
      <c r="F33" s="10">
        <v>2.7672328408025284</v>
      </c>
      <c r="G33" s="10">
        <v>2.654307700084315</v>
      </c>
      <c r="H33" s="10">
        <v>2.4565703494178504</v>
      </c>
      <c r="I33" s="10">
        <v>2.51236129060331</v>
      </c>
      <c r="J33" s="10">
        <v>3.95480580586631</v>
      </c>
      <c r="K33" s="10">
        <v>3.8963999992866967</v>
      </c>
      <c r="L33" s="10">
        <v>5.38716238250687</v>
      </c>
      <c r="M33" s="10">
        <v>4.115987728516733</v>
      </c>
      <c r="N33" s="10">
        <v>3.827651906825648</v>
      </c>
      <c r="P33" s="17">
        <v>365620103018.98865</v>
      </c>
      <c r="Q33" s="17">
        <f>'[1]Con 0112'!EL1853</f>
        <v>13994664844.944218</v>
      </c>
      <c r="R33" s="12"/>
    </row>
    <row r="34" spans="1:18" ht="12.75">
      <c r="A34" s="13" t="s">
        <v>32</v>
      </c>
      <c r="B34" s="10">
        <v>3.1451765794161943</v>
      </c>
      <c r="C34" s="10">
        <v>0.9196075980511081</v>
      </c>
      <c r="D34" s="10">
        <v>0.8</v>
      </c>
      <c r="E34" s="10">
        <v>0.3142943718455163</v>
      </c>
      <c r="F34" s="10">
        <v>0.23656234796286038</v>
      </c>
      <c r="G34" s="10">
        <v>0.28309105670101253</v>
      </c>
      <c r="H34" s="10">
        <v>0.20926819015751652</v>
      </c>
      <c r="I34" s="10">
        <v>1.2904971656041215</v>
      </c>
      <c r="J34" s="10">
        <v>0.4726858493896395</v>
      </c>
      <c r="K34" s="10">
        <v>0.5031569656728101</v>
      </c>
      <c r="L34" s="10">
        <v>0.48289833682933553</v>
      </c>
      <c r="M34" s="10">
        <v>0.6806600022712358</v>
      </c>
      <c r="N34" s="10">
        <v>0.5579216283956091</v>
      </c>
      <c r="P34" s="17">
        <v>457219619494.8725</v>
      </c>
      <c r="Q34" s="17">
        <f>'[1]Con 0112'!EL1884</f>
        <v>2550927146.4300003</v>
      </c>
      <c r="R34" s="12"/>
    </row>
    <row r="35" spans="1:18" ht="12.75">
      <c r="A35" s="13" t="s">
        <v>47</v>
      </c>
      <c r="B35" s="10">
        <v>0.9814802271952271</v>
      </c>
      <c r="C35" s="10">
        <v>0.4396607295228062</v>
      </c>
      <c r="D35" s="10">
        <v>0.2</v>
      </c>
      <c r="E35" s="10">
        <v>0.31025589542242743</v>
      </c>
      <c r="F35" s="10">
        <v>0.471857457944572</v>
      </c>
      <c r="G35" s="10">
        <v>0.33105771932073913</v>
      </c>
      <c r="H35" s="10">
        <v>0.23982269573356998</v>
      </c>
      <c r="I35" s="10">
        <v>0.3679015583011993</v>
      </c>
      <c r="J35" s="10">
        <v>0.37043007068150025</v>
      </c>
      <c r="K35" s="10">
        <v>1.8059274015709341</v>
      </c>
      <c r="L35" s="10">
        <v>2.598389000054037</v>
      </c>
      <c r="M35" s="10">
        <v>2.465190330657117</v>
      </c>
      <c r="N35" s="10">
        <v>2.2831952968309106</v>
      </c>
      <c r="P35" s="17">
        <v>490896382314.1605</v>
      </c>
      <c r="Q35" s="17">
        <f>'[1]Con 0112'!EL1931</f>
        <v>11208123113.31</v>
      </c>
      <c r="R35" s="12"/>
    </row>
    <row r="36" spans="1:18" ht="12.75">
      <c r="A36" s="11" t="s">
        <v>33</v>
      </c>
      <c r="B36" s="10">
        <v>2.0758318759073187</v>
      </c>
      <c r="C36" s="10">
        <v>0</v>
      </c>
      <c r="D36" s="10">
        <v>0</v>
      </c>
      <c r="E36" s="10">
        <v>0</v>
      </c>
      <c r="F36" s="10">
        <v>0</v>
      </c>
      <c r="G36" s="10">
        <v>0.3801642021400534</v>
      </c>
      <c r="H36" s="10">
        <v>0.33843129512317377</v>
      </c>
      <c r="I36" s="10">
        <v>0.3691687235841418</v>
      </c>
      <c r="J36" s="10">
        <v>0</v>
      </c>
      <c r="K36" s="10">
        <v>0</v>
      </c>
      <c r="L36" s="10">
        <v>0</v>
      </c>
      <c r="M36" s="10">
        <v>0.07066591715579096</v>
      </c>
      <c r="N36" s="10">
        <v>0.0929064106305047</v>
      </c>
      <c r="P36" s="17">
        <v>80224295884.62415</v>
      </c>
      <c r="Q36" s="17">
        <f>'[1]Con 0112'!EL1954</f>
        <v>74533513.75999999</v>
      </c>
      <c r="R36" s="12"/>
    </row>
    <row r="37" spans="1:18" ht="12.75">
      <c r="A37" s="11" t="s">
        <v>48</v>
      </c>
      <c r="B37" s="10">
        <v>0.5767815183900155</v>
      </c>
      <c r="C37" s="10">
        <v>0.5079279913176721</v>
      </c>
      <c r="D37" s="10">
        <v>1.2469089569048277</v>
      </c>
      <c r="E37" s="10">
        <v>0.6007857867729276</v>
      </c>
      <c r="F37" s="10">
        <v>0.9675548523741875</v>
      </c>
      <c r="G37" s="10">
        <v>0.8712401899136377</v>
      </c>
      <c r="H37" s="10">
        <v>1.1982426261928238</v>
      </c>
      <c r="I37" s="10">
        <v>1.409612169429261</v>
      </c>
      <c r="J37" s="10">
        <v>1.6858401820558042</v>
      </c>
      <c r="K37" s="10">
        <v>1.7286222637146895</v>
      </c>
      <c r="L37" s="10">
        <v>3.6422756312189306</v>
      </c>
      <c r="M37" s="10">
        <v>4.451166118150276</v>
      </c>
      <c r="N37" s="10">
        <v>4.175432707033389</v>
      </c>
      <c r="P37" s="17">
        <v>673531921280.1079</v>
      </c>
      <c r="Q37" s="17">
        <f>'[1]Con 0112'!EL2338</f>
        <v>28122872133.440006</v>
      </c>
      <c r="R37" s="12"/>
    </row>
    <row r="38" spans="1:18" ht="12.75">
      <c r="A38" s="11" t="s">
        <v>34</v>
      </c>
      <c r="B38" s="10">
        <v>1.7719770454922439</v>
      </c>
      <c r="C38" s="10">
        <v>0.17493360329248012</v>
      </c>
      <c r="D38" s="10">
        <v>0.7461625735597549</v>
      </c>
      <c r="E38" s="10">
        <v>0.9117673345033575</v>
      </c>
      <c r="F38" s="10">
        <v>0.6679424337450457</v>
      </c>
      <c r="G38" s="10">
        <v>0.4978528326509271</v>
      </c>
      <c r="H38" s="10">
        <v>0.5560127718786809</v>
      </c>
      <c r="I38" s="10">
        <v>0.3220871267071666</v>
      </c>
      <c r="J38" s="10">
        <v>0.46277905623489</v>
      </c>
      <c r="K38" s="10">
        <v>1.2843307121956624</v>
      </c>
      <c r="L38" s="10">
        <v>1.0537760296414904</v>
      </c>
      <c r="M38" s="10">
        <v>1.3374268930320419</v>
      </c>
      <c r="N38" s="10">
        <v>1.2367093536127187</v>
      </c>
      <c r="P38" s="17">
        <v>200969832205.33685</v>
      </c>
      <c r="Q38" s="17">
        <f>'[1]Con 0112'!EL2392</f>
        <v>2485412712.823187</v>
      </c>
      <c r="R38" s="12"/>
    </row>
    <row r="39" spans="1:18" ht="12.75">
      <c r="A39" s="11" t="s">
        <v>35</v>
      </c>
      <c r="B39" s="10">
        <v>1.1763619047492455</v>
      </c>
      <c r="C39" s="10">
        <v>0.03032924516033484</v>
      </c>
      <c r="D39" s="10">
        <v>0.5094072549219708</v>
      </c>
      <c r="E39" s="10">
        <v>0.7143762097276662</v>
      </c>
      <c r="F39" s="10">
        <v>0.6108882669755265</v>
      </c>
      <c r="G39" s="10">
        <v>0.4537286087071513</v>
      </c>
      <c r="H39" s="10">
        <v>0.2924090372094489</v>
      </c>
      <c r="I39" s="10">
        <v>0.16540789262549518</v>
      </c>
      <c r="J39" s="10">
        <v>0.6990316997716765</v>
      </c>
      <c r="K39" s="10">
        <v>0.5763507112019122</v>
      </c>
      <c r="L39" s="10">
        <v>0.5984842166834953</v>
      </c>
      <c r="M39" s="10">
        <v>3.4498455960578203</v>
      </c>
      <c r="N39" s="10">
        <v>4.206954139537852</v>
      </c>
      <c r="P39" s="17">
        <v>115355541796.1131</v>
      </c>
      <c r="Q39" s="17">
        <f>'[1]Con 0112'!EL2419</f>
        <v>4852954740.777897</v>
      </c>
      <c r="R39" s="12"/>
    </row>
    <row r="40" spans="1:14" ht="3.75" customHeight="1" thickBot="1">
      <c r="A40" s="14"/>
      <c r="B40" s="14"/>
      <c r="C40" s="14"/>
      <c r="D40" s="14"/>
      <c r="E40" s="14"/>
      <c r="F40" s="15"/>
      <c r="G40" s="15"/>
      <c r="H40" s="15"/>
      <c r="I40" s="15"/>
      <c r="J40" s="15"/>
      <c r="K40" s="15"/>
      <c r="L40" s="15"/>
      <c r="M40" s="15"/>
      <c r="N40" s="15"/>
    </row>
    <row r="41" spans="1:24" ht="22.5" customHeight="1">
      <c r="A41" s="29" t="s">
        <v>36</v>
      </c>
      <c r="B41" s="29"/>
      <c r="C41" s="29"/>
      <c r="D41" s="29"/>
      <c r="E41" s="29"/>
      <c r="F41" s="29"/>
      <c r="G41" s="29"/>
      <c r="H41" s="29"/>
      <c r="I41" s="29"/>
      <c r="J41" s="29"/>
      <c r="K41" s="29"/>
      <c r="L41" s="29"/>
      <c r="M41" s="29"/>
      <c r="N41" s="29"/>
      <c r="O41" s="29"/>
      <c r="P41" s="29"/>
      <c r="Q41" s="29"/>
      <c r="R41" s="29"/>
      <c r="S41" s="29"/>
      <c r="T41" s="16"/>
      <c r="U41" s="16"/>
      <c r="V41" s="16"/>
      <c r="W41" s="16"/>
      <c r="X41" s="16"/>
    </row>
    <row r="42" spans="1:24" ht="18" customHeight="1">
      <c r="A42" s="22" t="s">
        <v>53</v>
      </c>
      <c r="B42" s="22"/>
      <c r="C42" s="22"/>
      <c r="D42" s="22"/>
      <c r="E42" s="22"/>
      <c r="F42" s="22"/>
      <c r="G42" s="22"/>
      <c r="H42" s="22"/>
      <c r="I42" s="22"/>
      <c r="J42" s="22"/>
      <c r="K42" s="22"/>
      <c r="L42" s="22"/>
      <c r="M42" s="22"/>
      <c r="N42" s="22"/>
      <c r="O42" s="18"/>
      <c r="P42" s="18"/>
      <c r="Q42" s="18"/>
      <c r="R42" s="18"/>
      <c r="S42" s="18"/>
      <c r="T42" s="16"/>
      <c r="U42" s="16"/>
      <c r="V42" s="16"/>
      <c r="W42" s="16"/>
      <c r="X42" s="16"/>
    </row>
    <row r="43" spans="1:25" ht="12.75" customHeight="1">
      <c r="A43" s="21" t="s">
        <v>37</v>
      </c>
      <c r="B43" s="21"/>
      <c r="C43" s="21"/>
      <c r="D43" s="21"/>
      <c r="E43" s="21"/>
      <c r="F43" s="21"/>
      <c r="G43" s="21"/>
      <c r="H43" s="21"/>
      <c r="I43" s="21"/>
      <c r="J43" s="21"/>
      <c r="K43" s="21"/>
      <c r="L43" s="21"/>
      <c r="M43" s="21"/>
      <c r="N43" s="21"/>
      <c r="O43" s="21"/>
      <c r="P43" s="21"/>
      <c r="Q43" s="21"/>
      <c r="R43" s="21"/>
      <c r="S43" s="21"/>
      <c r="T43" s="21"/>
      <c r="U43" s="21"/>
      <c r="V43" s="21"/>
      <c r="W43" s="21"/>
      <c r="X43" s="21"/>
      <c r="Y43" s="21"/>
    </row>
    <row r="44" spans="1:25" ht="24" customHeight="1">
      <c r="A44" s="21" t="s">
        <v>44</v>
      </c>
      <c r="B44" s="21"/>
      <c r="C44" s="21"/>
      <c r="D44" s="21"/>
      <c r="E44" s="21"/>
      <c r="F44" s="21"/>
      <c r="G44" s="21"/>
      <c r="H44" s="21"/>
      <c r="I44" s="21"/>
      <c r="J44" s="21"/>
      <c r="K44" s="21"/>
      <c r="L44" s="21"/>
      <c r="M44" s="21"/>
      <c r="N44" s="21"/>
      <c r="O44" s="21"/>
      <c r="P44" s="21"/>
      <c r="Q44" s="21"/>
      <c r="R44" s="21"/>
      <c r="S44" s="21"/>
      <c r="T44" s="21"/>
      <c r="U44" s="21"/>
      <c r="V44" s="21"/>
      <c r="W44" s="21"/>
      <c r="X44" s="21"/>
      <c r="Y44" s="21"/>
    </row>
    <row r="45" spans="1:25" ht="12.75" customHeight="1">
      <c r="A45" s="21" t="s">
        <v>38</v>
      </c>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ht="12.75" customHeight="1">
      <c r="A46" s="21" t="s">
        <v>39</v>
      </c>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5" ht="12.75" customHeight="1">
      <c r="A47" s="21" t="s">
        <v>49</v>
      </c>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ht="20.25" customHeight="1">
      <c r="A48" s="21" t="s">
        <v>40</v>
      </c>
      <c r="B48" s="21"/>
      <c r="C48" s="21"/>
      <c r="D48" s="21"/>
      <c r="E48" s="21"/>
      <c r="F48" s="21"/>
      <c r="G48" s="21"/>
      <c r="H48" s="21"/>
      <c r="I48" s="21"/>
      <c r="J48" s="21"/>
      <c r="K48" s="21"/>
      <c r="L48" s="21"/>
      <c r="M48" s="21"/>
      <c r="N48" s="21"/>
      <c r="O48" s="21"/>
      <c r="P48" s="21"/>
      <c r="Q48" s="21"/>
      <c r="R48" s="21"/>
      <c r="S48" s="21"/>
      <c r="T48" s="21"/>
      <c r="U48" s="21"/>
      <c r="V48" s="21"/>
      <c r="W48" s="21"/>
      <c r="X48" s="21"/>
      <c r="Y48" s="21"/>
    </row>
    <row r="49" spans="1:25" ht="12.75" customHeight="1">
      <c r="A49" s="31" t="s">
        <v>41</v>
      </c>
      <c r="B49" s="21"/>
      <c r="C49" s="21"/>
      <c r="D49" s="21"/>
      <c r="E49" s="21"/>
      <c r="F49" s="21"/>
      <c r="G49" s="21"/>
      <c r="H49" s="21"/>
      <c r="I49" s="21"/>
      <c r="J49" s="21"/>
      <c r="K49" s="21"/>
      <c r="L49" s="21"/>
      <c r="M49" s="21"/>
      <c r="N49" s="21"/>
      <c r="O49" s="21"/>
      <c r="P49" s="19"/>
      <c r="Q49" s="19"/>
      <c r="R49" s="19"/>
      <c r="S49" s="19"/>
      <c r="T49" s="19"/>
      <c r="U49" s="19"/>
      <c r="V49" s="19"/>
      <c r="W49" s="19"/>
      <c r="X49" s="19"/>
      <c r="Y49" s="19"/>
    </row>
    <row r="50" spans="1:25" ht="18" customHeight="1">
      <c r="A50" s="21" t="s">
        <v>42</v>
      </c>
      <c r="B50" s="21"/>
      <c r="C50" s="21"/>
      <c r="D50" s="21"/>
      <c r="E50" s="21"/>
      <c r="F50" s="21"/>
      <c r="G50" s="21"/>
      <c r="H50" s="21"/>
      <c r="I50" s="21"/>
      <c r="J50" s="21"/>
      <c r="K50" s="21"/>
      <c r="L50" s="21"/>
      <c r="M50" s="21"/>
      <c r="N50" s="21"/>
      <c r="O50" s="21"/>
      <c r="P50" s="21"/>
      <c r="Q50" s="21"/>
      <c r="R50" s="21"/>
      <c r="S50" s="21"/>
      <c r="T50" s="21"/>
      <c r="U50" s="21"/>
      <c r="V50" s="21"/>
      <c r="W50" s="21"/>
      <c r="X50" s="21"/>
      <c r="Y50" s="21"/>
    </row>
    <row r="51" spans="1:25" ht="12.75" customHeight="1">
      <c r="A51" s="21" t="s">
        <v>52</v>
      </c>
      <c r="B51" s="21"/>
      <c r="C51" s="21"/>
      <c r="D51" s="21"/>
      <c r="E51" s="21"/>
      <c r="F51" s="21"/>
      <c r="G51" s="21"/>
      <c r="H51" s="21"/>
      <c r="I51" s="21"/>
      <c r="J51" s="21"/>
      <c r="K51" s="21"/>
      <c r="L51" s="21"/>
      <c r="M51" s="21"/>
      <c r="N51" s="21"/>
      <c r="O51" s="21"/>
      <c r="P51" s="21"/>
      <c r="Q51" s="21"/>
      <c r="R51" s="21"/>
      <c r="S51" s="21"/>
      <c r="T51" s="21"/>
      <c r="U51" s="21"/>
      <c r="V51" s="21"/>
      <c r="W51" s="21"/>
      <c r="X51" s="21"/>
      <c r="Y51" s="21"/>
    </row>
    <row r="52" spans="1:25" ht="12.75" customHeight="1">
      <c r="A52" s="21" t="s">
        <v>50</v>
      </c>
      <c r="B52" s="21"/>
      <c r="C52" s="21"/>
      <c r="D52" s="21"/>
      <c r="E52" s="21"/>
      <c r="F52" s="21"/>
      <c r="G52" s="21"/>
      <c r="H52" s="21"/>
      <c r="I52" s="21"/>
      <c r="J52" s="21"/>
      <c r="K52" s="21"/>
      <c r="L52" s="21"/>
      <c r="M52" s="21"/>
      <c r="N52" s="21"/>
      <c r="O52" s="21"/>
      <c r="P52" s="21"/>
      <c r="Q52" s="21"/>
      <c r="R52" s="21"/>
      <c r="S52" s="21"/>
      <c r="T52" s="21"/>
      <c r="U52" s="21"/>
      <c r="V52" s="21"/>
      <c r="W52" s="21"/>
      <c r="X52" s="21"/>
      <c r="Y52" s="21"/>
    </row>
    <row r="53" spans="1:25" ht="12.75" customHeight="1">
      <c r="A53" s="21" t="s">
        <v>51</v>
      </c>
      <c r="B53" s="21"/>
      <c r="C53" s="21"/>
      <c r="D53" s="21"/>
      <c r="E53" s="21"/>
      <c r="F53" s="21"/>
      <c r="G53" s="21"/>
      <c r="H53" s="21"/>
      <c r="I53" s="21"/>
      <c r="J53" s="21"/>
      <c r="K53" s="21"/>
      <c r="L53" s="21"/>
      <c r="M53" s="21"/>
      <c r="N53" s="21"/>
      <c r="O53" s="21"/>
      <c r="P53" s="21"/>
      <c r="Q53" s="21"/>
      <c r="R53" s="21"/>
      <c r="S53" s="21"/>
      <c r="T53" s="21"/>
      <c r="U53" s="21"/>
      <c r="V53" s="21"/>
      <c r="W53" s="21"/>
      <c r="X53" s="21"/>
      <c r="Y53" s="21"/>
    </row>
    <row r="54" spans="1:25" ht="12.75" customHeight="1">
      <c r="A54" s="21" t="s">
        <v>43</v>
      </c>
      <c r="B54" s="21"/>
      <c r="C54" s="21"/>
      <c r="D54" s="21"/>
      <c r="E54" s="21"/>
      <c r="F54" s="21"/>
      <c r="G54" s="21"/>
      <c r="H54" s="21"/>
      <c r="I54" s="21"/>
      <c r="J54" s="21"/>
      <c r="K54" s="21"/>
      <c r="L54" s="21"/>
      <c r="M54" s="21"/>
      <c r="N54" s="21"/>
      <c r="O54" s="21"/>
      <c r="P54" s="21"/>
      <c r="Q54" s="21"/>
      <c r="R54" s="21"/>
      <c r="S54" s="21"/>
      <c r="T54" s="21"/>
      <c r="U54" s="21"/>
      <c r="V54" s="21"/>
      <c r="W54" s="21"/>
      <c r="X54" s="21"/>
      <c r="Y54" s="21"/>
    </row>
    <row r="55" spans="1:25" ht="12.75" customHeight="1">
      <c r="A55" s="21"/>
      <c r="B55" s="21"/>
      <c r="C55" s="21"/>
      <c r="D55" s="21"/>
      <c r="E55" s="21"/>
      <c r="F55" s="21"/>
      <c r="G55" s="21"/>
      <c r="H55" s="21"/>
      <c r="I55" s="21"/>
      <c r="J55" s="21"/>
      <c r="K55" s="21"/>
      <c r="L55" s="21"/>
      <c r="M55" s="21"/>
      <c r="N55" s="21"/>
      <c r="O55" s="21"/>
      <c r="P55" s="21"/>
      <c r="Q55" s="21"/>
      <c r="R55" s="21"/>
      <c r="S55" s="21"/>
      <c r="T55" s="21"/>
      <c r="U55" s="21"/>
      <c r="V55" s="21"/>
      <c r="W55" s="21"/>
      <c r="X55" s="21"/>
      <c r="Y55" s="21"/>
    </row>
    <row r="56" spans="1:24" ht="12.75" customHeight="1">
      <c r="A56" s="30"/>
      <c r="B56" s="30"/>
      <c r="C56" s="30"/>
      <c r="D56" s="30"/>
      <c r="E56" s="30"/>
      <c r="F56" s="30"/>
      <c r="G56" s="30"/>
      <c r="H56" s="30"/>
      <c r="I56" s="30"/>
      <c r="J56" s="30"/>
      <c r="K56" s="30"/>
      <c r="L56" s="30"/>
      <c r="M56" s="30"/>
      <c r="N56" s="30"/>
      <c r="O56" s="30"/>
      <c r="P56" s="30"/>
      <c r="Q56" s="30"/>
      <c r="R56" s="30"/>
      <c r="S56" s="30"/>
      <c r="T56" s="30"/>
      <c r="U56" s="30"/>
      <c r="V56" s="30"/>
      <c r="W56" s="30"/>
      <c r="X56" s="30"/>
    </row>
  </sheetData>
  <sheetProtection/>
  <mergeCells count="20">
    <mergeCell ref="A55:Y55"/>
    <mergeCell ref="A56:X56"/>
    <mergeCell ref="A47:Y47"/>
    <mergeCell ref="A50:Y50"/>
    <mergeCell ref="A51:Y51"/>
    <mergeCell ref="A52:Y52"/>
    <mergeCell ref="A48:Y48"/>
    <mergeCell ref="A49:O49"/>
    <mergeCell ref="A53:Y53"/>
    <mergeCell ref="A54:Y54"/>
    <mergeCell ref="A43:Y43"/>
    <mergeCell ref="A44:Y44"/>
    <mergeCell ref="A45:Y45"/>
    <mergeCell ref="A46:Y46"/>
    <mergeCell ref="A42:N42"/>
    <mergeCell ref="A1:N1"/>
    <mergeCell ref="A2:N2"/>
    <mergeCell ref="A3:A4"/>
    <mergeCell ref="B3:L3"/>
    <mergeCell ref="A41:S41"/>
  </mergeCells>
  <printOptions/>
  <pageMargins left="0.7" right="0.7" top="0.75" bottom="0.75" header="0.3" footer="0.3"/>
  <pageSetup fitToHeight="1" fitToWidth="1"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2023-01-24T18:45:34Z</cp:lastPrinted>
  <dcterms:created xsi:type="dcterms:W3CDTF">2012-05-09T01:32:28Z</dcterms:created>
  <dcterms:modified xsi:type="dcterms:W3CDTF">2023-01-24T18:45:40Z</dcterms:modified>
  <cp:category/>
  <cp:version/>
  <cp:contentType/>
  <cp:contentStatus/>
</cp:coreProperties>
</file>