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REGISTRADA'!$A$1:$L$54</definedName>
    <definedName name="DEUDA_PUBLICA_DE_ENTIDADES_FEDERATIVAS_Y_MUNICIPIOS_POR_TIPO_DE_DEUDOR">'NO REGISTRADA'!$A$1:$L$54</definedName>
    <definedName name="mensual">'NO REGISTRADA'!$A$1:$L$54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<sst xmlns="http://schemas.openxmlformats.org/spreadsheetml/2006/main" count="65" uniqueCount="55">
  <si>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</si>
  <si>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</si>
  <si>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</si>
  <si>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</si>
  <si>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</si>
  <si>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</si>
  <si>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</si>
  <si>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</si>
  <si>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</si>
  <si>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</si>
  <si>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</si>
  <si>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</si>
  <si>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</si>
  <si>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</si>
  <si>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</si>
  <si>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</si>
  <si>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</si>
  <si>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</si>
  <si>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</si>
  <si>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</si>
  <si>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</si>
  <si>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</si>
  <si>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</si>
  <si>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</si>
  <si>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</si>
  <si>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</si>
  <si>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</si>
  <si>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</si>
  <si>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</si>
  <si>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</si>
  <si>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</si>
  <si>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</si>
  <si>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</si>
  <si>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</si>
  <si>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</si>
  <si>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</si>
  <si>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</si>
  <si>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</si>
  <si>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</si>
  <si>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>Chihuahua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</si>
  <si>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</si>
  <si>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</si>
  <si>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</si>
  <si>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</si>
  <si>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</si>
  <si>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</si>
  <si>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 xml:space="preserve">3_/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</si>
  <si>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FAIS</t>
  </si>
  <si>
    <t>5_/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</si>
  <si>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r>
      <t xml:space="preserve">Veracruz </t>
    </r>
    <r>
      <rPr>
        <vertAlign val="superscript"/>
        <sz val="8"/>
        <rFont val="Arial"/>
        <family val="2"/>
      </rPr>
      <t xml:space="preserve"> 6_/</t>
    </r>
  </si>
  <si>
    <r>
      <t>Nuevo León</t>
    </r>
    <r>
      <rPr>
        <vertAlign val="superscript"/>
        <sz val="8"/>
        <rFont val="Arial"/>
        <family val="2"/>
      </rPr>
      <t xml:space="preserve">  5_/</t>
    </r>
  </si>
  <si>
    <r>
      <t xml:space="preserve">Chiapas </t>
    </r>
    <r>
      <rPr>
        <vertAlign val="superscript"/>
        <sz val="8"/>
        <rFont val="Arial"/>
        <family val="2"/>
      </rPr>
      <t>4_/</t>
    </r>
  </si>
  <si>
    <r>
      <t xml:space="preserve">Saldos al 30 de Septiembre de 2007  </t>
    </r>
    <r>
      <rPr>
        <b/>
        <vertAlign val="superscript"/>
        <sz val="10"/>
        <rFont val="Arial"/>
        <family val="2"/>
      </rPr>
      <t>3_/</t>
    </r>
  </si>
  <si>
    <t xml:space="preserve">4_/ El saldo de la deuda del Gobierno del Estado de Chiapas incluye dos emisiones no registradas con ingresos derivados de la recaudación del Impuesto sobre Nóminas. </t>
  </si>
  <si>
    <t>6_/ El saldo de la deuda del Gobierno del Estado de Veracruz incluye dos emisiones no registradas con ingresos derivados del Impuesto sobre Tenencia o Uso de Vehículos.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</si>
</sst>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justify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9" width="18.7109375" style="0" customWidth="1"/>
    <col min="10" max="10" width="1.7109375" style="0" customWidth="1"/>
    <col min="11" max="11" width="14.7109375" style="0" customWidth="1"/>
    <col min="12" max="12" width="18.7109375" style="0" customWidth="1"/>
    <col min="13" max="16384" width="0" style="0" hidden="1" customWidth="1"/>
  </cols>
  <sheetData>
    <row r="1" spans="1:12" ht="18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 customHeight="1" thickBo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3" t="s">
        <v>31</v>
      </c>
      <c r="B6" s="18" t="s">
        <v>26</v>
      </c>
      <c r="C6" s="13"/>
      <c r="D6" s="17" t="s">
        <v>36</v>
      </c>
      <c r="E6" s="17"/>
      <c r="F6" s="12"/>
      <c r="G6" s="26" t="s">
        <v>37</v>
      </c>
      <c r="H6" s="26"/>
      <c r="I6" s="26"/>
      <c r="J6" s="12"/>
      <c r="K6" s="17" t="s">
        <v>30</v>
      </c>
      <c r="L6" s="17"/>
    </row>
    <row r="7" spans="1:12" ht="15" customHeight="1">
      <c r="A7" s="23"/>
      <c r="B7" s="18"/>
      <c r="C7" s="13"/>
      <c r="D7" s="12" t="s">
        <v>33</v>
      </c>
      <c r="E7" s="12" t="s">
        <v>33</v>
      </c>
      <c r="F7" s="14"/>
      <c r="G7" s="12" t="s">
        <v>33</v>
      </c>
      <c r="H7" s="12" t="s">
        <v>33</v>
      </c>
      <c r="I7" s="12" t="s">
        <v>33</v>
      </c>
      <c r="J7" s="14"/>
      <c r="K7" s="12" t="s">
        <v>33</v>
      </c>
      <c r="L7" s="12" t="s">
        <v>33</v>
      </c>
    </row>
    <row r="8" spans="1:12" ht="15" customHeight="1" thickBot="1">
      <c r="A8" s="24"/>
      <c r="B8" s="19"/>
      <c r="C8" s="11"/>
      <c r="D8" s="10" t="s">
        <v>34</v>
      </c>
      <c r="E8" s="10" t="s">
        <v>35</v>
      </c>
      <c r="F8" s="15"/>
      <c r="G8" s="10" t="s">
        <v>34</v>
      </c>
      <c r="H8" s="10" t="s">
        <v>35</v>
      </c>
      <c r="I8" s="10" t="s">
        <v>47</v>
      </c>
      <c r="J8" s="15"/>
      <c r="K8" s="10" t="s">
        <v>34</v>
      </c>
      <c r="L8" s="10" t="s">
        <v>35</v>
      </c>
    </row>
    <row r="9" spans="1:12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4" t="s">
        <v>23</v>
      </c>
      <c r="B10" s="5">
        <f>SUM(B12:B43)</f>
        <v>164357.19999999998</v>
      </c>
      <c r="C10" s="5"/>
      <c r="D10" s="5">
        <f>SUM(D12:D43)</f>
        <v>72957.39000000001</v>
      </c>
      <c r="E10" s="5">
        <f>SUM(E12:E43)</f>
        <v>1661.6399999999999</v>
      </c>
      <c r="F10" s="5"/>
      <c r="G10" s="5">
        <f>SUM(G12:G43)</f>
        <v>54005.17</v>
      </c>
      <c r="H10" s="5">
        <f>SUM(H12:H43)</f>
        <v>986.05</v>
      </c>
      <c r="I10" s="5">
        <f>SUM(I12:I43)</f>
        <v>83.1</v>
      </c>
      <c r="J10" s="5"/>
      <c r="K10" s="5">
        <f>SUM(K12:K43)</f>
        <v>10781.8</v>
      </c>
      <c r="L10" s="5">
        <f>SUM(L12:L43)</f>
        <v>23882.050000000003</v>
      </c>
    </row>
    <row r="11" spans="1:12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" customHeight="1">
      <c r="A12" s="7" t="s">
        <v>1</v>
      </c>
      <c r="B12" s="8">
        <f aca="true" t="shared" si="0" ref="B12:B26">SUM(D12+E12+G12+H12+K12+L12)</f>
        <v>2350.3</v>
      </c>
      <c r="C12" s="8"/>
      <c r="D12" s="8">
        <v>2200.55</v>
      </c>
      <c r="E12" s="8">
        <v>0</v>
      </c>
      <c r="F12" s="8"/>
      <c r="G12" s="8">
        <v>59.75</v>
      </c>
      <c r="H12" s="8">
        <v>0</v>
      </c>
      <c r="I12" s="8">
        <v>0</v>
      </c>
      <c r="J12" s="8"/>
      <c r="K12" s="8">
        <v>90</v>
      </c>
      <c r="L12" s="8">
        <v>0</v>
      </c>
    </row>
    <row r="13" spans="1:12" ht="12" customHeight="1">
      <c r="A13" s="9" t="s">
        <v>2</v>
      </c>
      <c r="B13" s="8">
        <f t="shared" si="0"/>
        <v>5447.9</v>
      </c>
      <c r="C13" s="8"/>
      <c r="D13" s="8">
        <v>1424.1</v>
      </c>
      <c r="E13" s="8">
        <v>0</v>
      </c>
      <c r="F13" s="8"/>
      <c r="G13" s="8">
        <v>4023.8</v>
      </c>
      <c r="H13" s="8">
        <v>0</v>
      </c>
      <c r="I13" s="8">
        <v>0</v>
      </c>
      <c r="J13" s="8"/>
      <c r="K13" s="8">
        <v>0</v>
      </c>
      <c r="L13" s="8">
        <v>0</v>
      </c>
    </row>
    <row r="14" spans="1:12" ht="12" customHeight="1">
      <c r="A14" s="9" t="s">
        <v>3</v>
      </c>
      <c r="B14" s="8">
        <f t="shared" si="0"/>
        <v>606.12</v>
      </c>
      <c r="C14" s="8"/>
      <c r="D14" s="8">
        <v>541.9</v>
      </c>
      <c r="E14" s="8">
        <v>0</v>
      </c>
      <c r="F14" s="8"/>
      <c r="G14" s="8">
        <v>64.22</v>
      </c>
      <c r="H14" s="8">
        <v>0</v>
      </c>
      <c r="I14" s="8">
        <v>0</v>
      </c>
      <c r="J14" s="8"/>
      <c r="K14" s="8">
        <v>0</v>
      </c>
      <c r="L14" s="8">
        <v>0</v>
      </c>
    </row>
    <row r="15" spans="1:12" ht="12" customHeight="1">
      <c r="A15" s="7" t="s">
        <v>4</v>
      </c>
      <c r="B15" s="8">
        <f t="shared" si="0"/>
        <v>34.8</v>
      </c>
      <c r="C15" s="8"/>
      <c r="D15" s="8">
        <v>0</v>
      </c>
      <c r="E15" s="8">
        <v>0</v>
      </c>
      <c r="F15" s="8"/>
      <c r="G15" s="8">
        <v>34.8</v>
      </c>
      <c r="H15" s="8">
        <v>0</v>
      </c>
      <c r="I15" s="8">
        <v>0</v>
      </c>
      <c r="J15" s="8"/>
      <c r="K15" s="8">
        <v>0</v>
      </c>
      <c r="L15" s="8">
        <v>0</v>
      </c>
    </row>
    <row r="16" spans="1:12" ht="12" customHeight="1">
      <c r="A16" s="7" t="s">
        <v>5</v>
      </c>
      <c r="B16" s="8">
        <f t="shared" si="0"/>
        <v>497.40000000000003</v>
      </c>
      <c r="C16" s="8"/>
      <c r="D16" s="8">
        <v>199.3</v>
      </c>
      <c r="E16" s="8">
        <v>0</v>
      </c>
      <c r="F16" s="8"/>
      <c r="G16" s="8">
        <v>298.1</v>
      </c>
      <c r="H16" s="8">
        <v>0</v>
      </c>
      <c r="I16" s="8">
        <v>0</v>
      </c>
      <c r="J16" s="8"/>
      <c r="K16" s="8">
        <v>0</v>
      </c>
      <c r="L16" s="8">
        <v>0</v>
      </c>
    </row>
    <row r="17" spans="1:12" ht="12" customHeight="1">
      <c r="A17" s="7" t="s">
        <v>6</v>
      </c>
      <c r="B17" s="8">
        <f t="shared" si="0"/>
        <v>826.1400000000001</v>
      </c>
      <c r="C17" s="8"/>
      <c r="D17" s="8">
        <v>739.7</v>
      </c>
      <c r="E17" s="8">
        <v>0</v>
      </c>
      <c r="F17" s="8"/>
      <c r="G17" s="8">
        <v>86.44</v>
      </c>
      <c r="H17" s="8">
        <v>0</v>
      </c>
      <c r="I17" s="8">
        <v>0</v>
      </c>
      <c r="J17" s="8"/>
      <c r="K17" s="8">
        <v>0</v>
      </c>
      <c r="L17" s="8">
        <v>0</v>
      </c>
    </row>
    <row r="18" spans="1:12" ht="12" customHeight="1">
      <c r="A18" s="7" t="s">
        <v>51</v>
      </c>
      <c r="B18" s="8">
        <f t="shared" si="0"/>
        <v>5948.099999999999</v>
      </c>
      <c r="C18" s="8"/>
      <c r="D18" s="8">
        <v>0</v>
      </c>
      <c r="E18" s="8">
        <v>0</v>
      </c>
      <c r="F18" s="8"/>
      <c r="G18" s="8">
        <v>894.65</v>
      </c>
      <c r="H18" s="8">
        <v>0</v>
      </c>
      <c r="I18" s="8">
        <v>0</v>
      </c>
      <c r="J18" s="8"/>
      <c r="K18" s="8">
        <v>0</v>
      </c>
      <c r="L18" s="8">
        <v>5053.45</v>
      </c>
    </row>
    <row r="19" spans="1:12" ht="12" customHeight="1">
      <c r="A19" s="7" t="s">
        <v>39</v>
      </c>
      <c r="B19" s="8">
        <f t="shared" si="0"/>
        <v>6747.2</v>
      </c>
      <c r="C19" s="8"/>
      <c r="D19" s="8">
        <v>0</v>
      </c>
      <c r="E19" s="8">
        <v>61.6</v>
      </c>
      <c r="F19" s="8"/>
      <c r="G19" s="8">
        <v>55</v>
      </c>
      <c r="H19" s="8">
        <v>0</v>
      </c>
      <c r="I19" s="8">
        <v>0</v>
      </c>
      <c r="J19" s="8"/>
      <c r="K19" s="8">
        <v>1056.8</v>
      </c>
      <c r="L19" s="8">
        <v>5573.8</v>
      </c>
    </row>
    <row r="20" spans="1:12" ht="12" customHeight="1">
      <c r="A20" s="7" t="s">
        <v>7</v>
      </c>
      <c r="B20" s="8">
        <f t="shared" si="0"/>
        <v>41065.979999999996</v>
      </c>
      <c r="C20" s="8"/>
      <c r="D20" s="8">
        <v>19522.54</v>
      </c>
      <c r="E20" s="8">
        <v>0</v>
      </c>
      <c r="F20" s="8"/>
      <c r="G20" s="8">
        <v>16843.44</v>
      </c>
      <c r="H20" s="8">
        <v>0</v>
      </c>
      <c r="I20" s="8">
        <v>0</v>
      </c>
      <c r="J20" s="8"/>
      <c r="K20" s="8">
        <v>4700</v>
      </c>
      <c r="L20" s="8">
        <v>0</v>
      </c>
    </row>
    <row r="21" spans="1:12" ht="12" customHeight="1">
      <c r="A21" s="7" t="s">
        <v>8</v>
      </c>
      <c r="B21" s="8">
        <f t="shared" si="0"/>
        <v>2698.7999999999997</v>
      </c>
      <c r="C21" s="8"/>
      <c r="D21" s="8">
        <v>2416.7</v>
      </c>
      <c r="E21" s="8">
        <v>0</v>
      </c>
      <c r="F21" s="8"/>
      <c r="G21" s="8">
        <v>282.1</v>
      </c>
      <c r="H21" s="8">
        <v>0</v>
      </c>
      <c r="I21" s="8">
        <v>0</v>
      </c>
      <c r="J21" s="8"/>
      <c r="K21" s="8">
        <v>0</v>
      </c>
      <c r="L21" s="8">
        <v>0</v>
      </c>
    </row>
    <row r="22" spans="1:12" ht="12" customHeight="1">
      <c r="A22" s="7" t="s">
        <v>9</v>
      </c>
      <c r="B22" s="8">
        <f t="shared" si="0"/>
        <v>1931.7</v>
      </c>
      <c r="C22" s="8"/>
      <c r="D22" s="8">
        <v>626.3</v>
      </c>
      <c r="E22" s="8">
        <v>0</v>
      </c>
      <c r="F22" s="8"/>
      <c r="G22" s="8">
        <v>1305.4</v>
      </c>
      <c r="H22" s="8">
        <v>0</v>
      </c>
      <c r="I22" s="8">
        <v>0</v>
      </c>
      <c r="J22" s="8"/>
      <c r="K22" s="8">
        <v>0</v>
      </c>
      <c r="L22" s="8">
        <v>0</v>
      </c>
    </row>
    <row r="23" spans="1:12" ht="12" customHeight="1">
      <c r="A23" s="7" t="s">
        <v>10</v>
      </c>
      <c r="B23" s="8">
        <f t="shared" si="0"/>
        <v>2061.6</v>
      </c>
      <c r="C23" s="8"/>
      <c r="D23" s="8">
        <v>1677.4</v>
      </c>
      <c r="E23" s="8">
        <v>0</v>
      </c>
      <c r="F23" s="8"/>
      <c r="G23" s="8">
        <v>384.2</v>
      </c>
      <c r="H23" s="8">
        <v>0</v>
      </c>
      <c r="I23" s="8">
        <v>0</v>
      </c>
      <c r="J23" s="8"/>
      <c r="K23" s="8">
        <v>0</v>
      </c>
      <c r="L23" s="8">
        <v>0</v>
      </c>
    </row>
    <row r="24" spans="1:12" ht="12" customHeight="1">
      <c r="A24" s="7" t="s">
        <v>11</v>
      </c>
      <c r="B24" s="8">
        <f t="shared" si="0"/>
        <v>2489.1</v>
      </c>
      <c r="C24" s="8"/>
      <c r="D24" s="8">
        <v>0</v>
      </c>
      <c r="E24" s="8">
        <v>0</v>
      </c>
      <c r="F24" s="8"/>
      <c r="G24" s="8">
        <v>39.1</v>
      </c>
      <c r="H24" s="8">
        <v>0</v>
      </c>
      <c r="I24" s="8">
        <v>0</v>
      </c>
      <c r="J24" s="8"/>
      <c r="K24" s="8">
        <v>2450</v>
      </c>
      <c r="L24" s="8">
        <v>0</v>
      </c>
    </row>
    <row r="25" spans="1:12" ht="12" customHeight="1">
      <c r="A25" s="7" t="s">
        <v>12</v>
      </c>
      <c r="B25" s="8">
        <f t="shared" si="0"/>
        <v>8299.7</v>
      </c>
      <c r="C25" s="8"/>
      <c r="D25" s="8">
        <v>5619.7</v>
      </c>
      <c r="E25" s="8">
        <v>0</v>
      </c>
      <c r="F25" s="8"/>
      <c r="G25" s="8">
        <v>2680</v>
      </c>
      <c r="H25" s="8">
        <v>0</v>
      </c>
      <c r="I25" s="8">
        <v>0</v>
      </c>
      <c r="J25" s="8"/>
      <c r="K25" s="8">
        <v>0</v>
      </c>
      <c r="L25" s="8">
        <v>0</v>
      </c>
    </row>
    <row r="26" spans="1:12" ht="12" customHeight="1">
      <c r="A26" s="7" t="s">
        <v>13</v>
      </c>
      <c r="B26" s="8">
        <f t="shared" si="0"/>
        <v>31480.300000000003</v>
      </c>
      <c r="C26" s="8"/>
      <c r="D26" s="8">
        <v>16234.6</v>
      </c>
      <c r="E26" s="8">
        <v>0</v>
      </c>
      <c r="F26" s="8"/>
      <c r="G26" s="8">
        <v>15245.7</v>
      </c>
      <c r="H26" s="8">
        <v>0</v>
      </c>
      <c r="I26" s="8">
        <v>0</v>
      </c>
      <c r="J26" s="8"/>
      <c r="K26" s="8">
        <v>0</v>
      </c>
      <c r="L26" s="8">
        <v>0</v>
      </c>
    </row>
    <row r="27" spans="1:12" ht="12" customHeight="1">
      <c r="A27" s="7" t="s">
        <v>14</v>
      </c>
      <c r="B27" s="8">
        <f>SUM(D27+E27+G27+H27+I27+K27+L27)</f>
        <v>2945.7999999999997</v>
      </c>
      <c r="C27" s="8"/>
      <c r="D27" s="8">
        <v>1638.2</v>
      </c>
      <c r="E27" s="8">
        <v>0</v>
      </c>
      <c r="F27" s="8"/>
      <c r="G27" s="8">
        <v>1224.5</v>
      </c>
      <c r="H27" s="8">
        <v>0</v>
      </c>
      <c r="I27" s="8">
        <v>83.1</v>
      </c>
      <c r="J27" s="8"/>
      <c r="K27" s="8">
        <v>0</v>
      </c>
      <c r="L27" s="8">
        <v>0</v>
      </c>
    </row>
    <row r="28" spans="1:12" ht="12" customHeight="1">
      <c r="A28" s="7" t="s">
        <v>28</v>
      </c>
      <c r="B28" s="8">
        <f aca="true" t="shared" si="1" ref="B28:B43">SUM(D28+E28+G28+H28+K28+L28)</f>
        <v>704.6999999999999</v>
      </c>
      <c r="C28" s="8"/>
      <c r="D28" s="8">
        <v>559.8</v>
      </c>
      <c r="E28" s="8">
        <v>0</v>
      </c>
      <c r="F28" s="8"/>
      <c r="G28" s="8">
        <v>72.9</v>
      </c>
      <c r="H28" s="8">
        <v>0</v>
      </c>
      <c r="I28" s="8">
        <v>0</v>
      </c>
      <c r="J28" s="8"/>
      <c r="K28" s="8">
        <v>72</v>
      </c>
      <c r="L28" s="8">
        <v>0</v>
      </c>
    </row>
    <row r="29" spans="1:12" ht="12" customHeight="1">
      <c r="A29" s="7" t="s">
        <v>29</v>
      </c>
      <c r="B29" s="8">
        <f t="shared" si="1"/>
        <v>643.0999999999999</v>
      </c>
      <c r="C29" s="8"/>
      <c r="D29" s="8">
        <v>391.9</v>
      </c>
      <c r="E29" s="8">
        <v>0</v>
      </c>
      <c r="F29" s="8"/>
      <c r="G29" s="8">
        <v>251.2</v>
      </c>
      <c r="H29" s="8">
        <v>0</v>
      </c>
      <c r="I29" s="8">
        <v>0</v>
      </c>
      <c r="J29" s="8"/>
      <c r="K29" s="8">
        <v>0</v>
      </c>
      <c r="L29" s="8">
        <v>0</v>
      </c>
    </row>
    <row r="30" spans="1:12" ht="12" customHeight="1">
      <c r="A30" s="7" t="s">
        <v>50</v>
      </c>
      <c r="B30" s="8">
        <f t="shared" si="1"/>
        <v>16950.8</v>
      </c>
      <c r="C30" s="8"/>
      <c r="D30" s="8">
        <v>767.7</v>
      </c>
      <c r="E30" s="8">
        <v>1600</v>
      </c>
      <c r="F30" s="8"/>
      <c r="G30" s="8">
        <v>5158.9</v>
      </c>
      <c r="H30" s="8">
        <v>190</v>
      </c>
      <c r="I30" s="8">
        <v>0</v>
      </c>
      <c r="J30" s="8"/>
      <c r="K30" s="8">
        <v>2413</v>
      </c>
      <c r="L30" s="8">
        <v>6821.2</v>
      </c>
    </row>
    <row r="31" spans="1:12" ht="12" customHeight="1">
      <c r="A31" s="7" t="s">
        <v>15</v>
      </c>
      <c r="B31" s="8">
        <f t="shared" si="1"/>
        <v>1856.58</v>
      </c>
      <c r="C31" s="8"/>
      <c r="D31" s="8">
        <v>644.5</v>
      </c>
      <c r="E31" s="8">
        <v>0.04</v>
      </c>
      <c r="F31" s="8"/>
      <c r="G31" s="8">
        <v>1212.04</v>
      </c>
      <c r="H31" s="8">
        <v>0</v>
      </c>
      <c r="I31" s="8">
        <v>0</v>
      </c>
      <c r="J31" s="8"/>
      <c r="K31" s="8">
        <v>0</v>
      </c>
      <c r="L31" s="8">
        <v>0</v>
      </c>
    </row>
    <row r="32" spans="1:12" ht="12" customHeight="1">
      <c r="A32" s="7" t="s">
        <v>40</v>
      </c>
      <c r="B32" s="8">
        <f t="shared" si="1"/>
        <v>3117.2000000000003</v>
      </c>
      <c r="C32" s="8"/>
      <c r="D32" s="8">
        <v>2477.8</v>
      </c>
      <c r="E32" s="8">
        <v>0</v>
      </c>
      <c r="F32" s="8"/>
      <c r="G32" s="8">
        <v>639.4</v>
      </c>
      <c r="H32" s="8">
        <v>0</v>
      </c>
      <c r="I32" s="8">
        <v>0</v>
      </c>
      <c r="J32" s="8"/>
      <c r="K32" s="8">
        <v>0</v>
      </c>
      <c r="L32" s="8">
        <v>0</v>
      </c>
    </row>
    <row r="33" spans="1:12" ht="12" customHeight="1">
      <c r="A33" s="7" t="s">
        <v>25</v>
      </c>
      <c r="B33" s="8">
        <f t="shared" si="1"/>
        <v>1761.8</v>
      </c>
      <c r="C33" s="8"/>
      <c r="D33" s="8">
        <v>1730.5</v>
      </c>
      <c r="E33" s="8">
        <v>0</v>
      </c>
      <c r="F33" s="8"/>
      <c r="G33" s="8">
        <v>31.3</v>
      </c>
      <c r="H33" s="8">
        <v>0</v>
      </c>
      <c r="I33" s="8">
        <v>0</v>
      </c>
      <c r="J33" s="8"/>
      <c r="K33" s="8">
        <v>0</v>
      </c>
      <c r="L33" s="8">
        <v>0</v>
      </c>
    </row>
    <row r="34" spans="1:12" ht="12" customHeight="1">
      <c r="A34" s="7" t="s">
        <v>16</v>
      </c>
      <c r="B34" s="8">
        <f t="shared" si="1"/>
        <v>1956</v>
      </c>
      <c r="C34" s="8"/>
      <c r="D34" s="8">
        <v>1550.5</v>
      </c>
      <c r="E34" s="8">
        <v>0</v>
      </c>
      <c r="F34" s="8"/>
      <c r="G34" s="8">
        <v>405.5</v>
      </c>
      <c r="H34" s="8">
        <v>0</v>
      </c>
      <c r="I34" s="8">
        <v>0</v>
      </c>
      <c r="J34" s="8"/>
      <c r="K34" s="8">
        <v>0</v>
      </c>
      <c r="L34" s="8">
        <v>0</v>
      </c>
    </row>
    <row r="35" spans="1:12" ht="12" customHeight="1">
      <c r="A35" s="7" t="s">
        <v>17</v>
      </c>
      <c r="B35" s="8">
        <f t="shared" si="1"/>
        <v>2687.5</v>
      </c>
      <c r="C35" s="8"/>
      <c r="D35" s="8">
        <v>2358</v>
      </c>
      <c r="E35" s="8">
        <v>0</v>
      </c>
      <c r="F35" s="8"/>
      <c r="G35" s="8">
        <v>329.5</v>
      </c>
      <c r="H35" s="8">
        <v>0</v>
      </c>
      <c r="I35" s="8">
        <v>0</v>
      </c>
      <c r="J35" s="8"/>
      <c r="K35" s="8">
        <v>0</v>
      </c>
      <c r="L35" s="8">
        <v>0</v>
      </c>
    </row>
    <row r="36" spans="1:12" ht="12" customHeight="1">
      <c r="A36" s="7" t="s">
        <v>41</v>
      </c>
      <c r="B36" s="8">
        <f t="shared" si="1"/>
        <v>3679.1500000000005</v>
      </c>
      <c r="C36" s="8"/>
      <c r="D36" s="8">
        <v>2420.3</v>
      </c>
      <c r="E36" s="8">
        <v>0</v>
      </c>
      <c r="F36" s="8"/>
      <c r="G36" s="8">
        <v>462.8</v>
      </c>
      <c r="H36" s="8">
        <v>796.05</v>
      </c>
      <c r="I36" s="8">
        <v>0</v>
      </c>
      <c r="J36" s="8"/>
      <c r="K36" s="8">
        <v>0</v>
      </c>
      <c r="L36" s="8">
        <v>0</v>
      </c>
    </row>
    <row r="37" spans="1:12" ht="12" customHeight="1">
      <c r="A37" s="7" t="s">
        <v>18</v>
      </c>
      <c r="B37" s="8">
        <f t="shared" si="1"/>
        <v>6321</v>
      </c>
      <c r="C37" s="8"/>
      <c r="D37" s="8">
        <v>5896.35</v>
      </c>
      <c r="E37" s="8">
        <v>0</v>
      </c>
      <c r="F37" s="8"/>
      <c r="G37" s="8">
        <v>424.65</v>
      </c>
      <c r="H37" s="8">
        <v>0</v>
      </c>
      <c r="I37" s="8">
        <v>0</v>
      </c>
      <c r="J37" s="8"/>
      <c r="K37" s="8">
        <v>0</v>
      </c>
      <c r="L37" s="8">
        <v>0</v>
      </c>
    </row>
    <row r="38" spans="1:12" ht="12" customHeight="1">
      <c r="A38" s="9" t="s">
        <v>19</v>
      </c>
      <c r="B38" s="8">
        <f t="shared" si="1"/>
        <v>579.4</v>
      </c>
      <c r="C38" s="8"/>
      <c r="D38" s="8">
        <v>420.7</v>
      </c>
      <c r="E38" s="8">
        <v>0</v>
      </c>
      <c r="F38" s="8"/>
      <c r="G38" s="8">
        <v>158.7</v>
      </c>
      <c r="H38" s="8">
        <v>0</v>
      </c>
      <c r="I38" s="8">
        <v>0</v>
      </c>
      <c r="J38" s="8"/>
      <c r="K38" s="8">
        <v>0</v>
      </c>
      <c r="L38" s="8">
        <v>0</v>
      </c>
    </row>
    <row r="39" spans="1:12" ht="12" customHeight="1">
      <c r="A39" s="7" t="s">
        <v>20</v>
      </c>
      <c r="B39" s="8">
        <f t="shared" si="1"/>
        <v>995.8</v>
      </c>
      <c r="C39" s="8"/>
      <c r="D39" s="8">
        <v>373.8</v>
      </c>
      <c r="E39" s="8">
        <v>0</v>
      </c>
      <c r="F39" s="8"/>
      <c r="G39" s="8">
        <v>622</v>
      </c>
      <c r="H39" s="8">
        <v>0</v>
      </c>
      <c r="I39" s="8">
        <v>0</v>
      </c>
      <c r="J39" s="8"/>
      <c r="K39" s="8">
        <v>0</v>
      </c>
      <c r="L39" s="8">
        <v>0</v>
      </c>
    </row>
    <row r="40" spans="1:12" ht="12" customHeight="1">
      <c r="A40" s="7" t="s">
        <v>21</v>
      </c>
      <c r="B40" s="8">
        <f t="shared" si="1"/>
        <v>0</v>
      </c>
      <c r="C40" s="8"/>
      <c r="D40" s="8">
        <v>0</v>
      </c>
      <c r="E40" s="8">
        <v>0</v>
      </c>
      <c r="F40" s="8"/>
      <c r="G40" s="8">
        <v>0</v>
      </c>
      <c r="H40" s="8">
        <v>0</v>
      </c>
      <c r="I40" s="8">
        <v>0</v>
      </c>
      <c r="J40" s="8"/>
      <c r="K40" s="8">
        <v>0</v>
      </c>
      <c r="L40" s="8">
        <v>0</v>
      </c>
    </row>
    <row r="41" spans="1:12" ht="12" customHeight="1">
      <c r="A41" s="7" t="s">
        <v>49</v>
      </c>
      <c r="B41" s="8">
        <f t="shared" si="1"/>
        <v>7010.700000000001</v>
      </c>
      <c r="C41" s="8"/>
      <c r="D41" s="8">
        <v>5</v>
      </c>
      <c r="E41" s="8">
        <v>0</v>
      </c>
      <c r="F41" s="8"/>
      <c r="G41" s="8">
        <v>572.1</v>
      </c>
      <c r="H41" s="8">
        <v>0</v>
      </c>
      <c r="I41" s="8">
        <v>0</v>
      </c>
      <c r="J41" s="8"/>
      <c r="K41" s="8">
        <v>0</v>
      </c>
      <c r="L41" s="8">
        <v>6433.6</v>
      </c>
    </row>
    <row r="42" spans="1:12" ht="12" customHeight="1">
      <c r="A42" s="7" t="s">
        <v>32</v>
      </c>
      <c r="B42" s="8">
        <f t="shared" si="1"/>
        <v>507.70000000000005</v>
      </c>
      <c r="C42" s="8"/>
      <c r="D42" s="8">
        <v>451.35</v>
      </c>
      <c r="E42" s="8">
        <v>0</v>
      </c>
      <c r="F42" s="8"/>
      <c r="G42" s="8">
        <v>56.35</v>
      </c>
      <c r="H42" s="8">
        <v>0</v>
      </c>
      <c r="I42" s="8">
        <v>0</v>
      </c>
      <c r="J42" s="8"/>
      <c r="K42" s="8">
        <v>0</v>
      </c>
      <c r="L42" s="8">
        <v>0</v>
      </c>
    </row>
    <row r="43" spans="1:12" ht="12" customHeight="1">
      <c r="A43" s="7" t="s">
        <v>22</v>
      </c>
      <c r="B43" s="8">
        <f t="shared" si="1"/>
        <v>154.82999999999998</v>
      </c>
      <c r="C43" s="8"/>
      <c r="D43" s="8">
        <v>68.2</v>
      </c>
      <c r="E43" s="8">
        <v>0</v>
      </c>
      <c r="F43" s="8"/>
      <c r="G43" s="8">
        <v>86.63</v>
      </c>
      <c r="H43" s="8">
        <v>0</v>
      </c>
      <c r="I43" s="8">
        <v>0</v>
      </c>
      <c r="J43" s="8"/>
      <c r="K43" s="8">
        <v>0</v>
      </c>
      <c r="L43" s="8">
        <v>0</v>
      </c>
    </row>
    <row r="44" spans="1:12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24" customHeight="1">
      <c r="A45" s="31" t="s">
        <v>27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21.75" customHeight="1">
      <c r="A46" s="29" t="s">
        <v>44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3.5" customHeight="1">
      <c r="A47" s="16" t="s">
        <v>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24" customHeight="1">
      <c r="A48" s="16" t="s">
        <v>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" customHeight="1">
      <c r="A49" s="27" t="s">
        <v>53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21.75" customHeight="1">
      <c r="A50" s="32" t="s">
        <v>48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0.5" customHeight="1">
      <c r="A51" s="16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3.5" customHeight="1">
      <c r="A52" s="33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3.5" customHeight="1">
      <c r="A53" s="3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0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0">
    <mergeCell ref="G6:I6"/>
    <mergeCell ref="A49:L49"/>
    <mergeCell ref="A54:L54"/>
    <mergeCell ref="A46:L46"/>
    <mergeCell ref="A45:L45"/>
    <mergeCell ref="A48:L48"/>
    <mergeCell ref="A47:L47"/>
    <mergeCell ref="A50:L50"/>
    <mergeCell ref="A53:L53"/>
    <mergeCell ref="A52:L52"/>
    <mergeCell ref="A51:L51"/>
    <mergeCell ref="K6:L6"/>
    <mergeCell ref="B6:B8"/>
    <mergeCell ref="A1:L1"/>
    <mergeCell ref="A4:L4"/>
    <mergeCell ref="A5:L5"/>
    <mergeCell ref="A6:A8"/>
    <mergeCell ref="D6:E6"/>
    <mergeCell ref="A2:L2"/>
    <mergeCell ref="A3:L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2007-09-03T22:29:27Z</cp:lastPrinted>
  <dcterms:created xsi:type="dcterms:W3CDTF">2003-08-22T22:18:18Z</dcterms:created>
  <dcterms:modified xsi:type="dcterms:W3CDTF">2023-01-23T23:37:35Z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