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2300" tabRatio="435" activeTab="0"/>
  </bookViews>
  <sheets>
    <sheet name="NO REGISTRADA" sheetId="1" r:id="rId1"/>
  </sheets>
  <definedNames>
    <definedName name="_xlnm.Print_Area" localSheetId="0">'NO REGISTRADA'!$A$1:$L$54</definedName>
    <definedName name="DEUDA_PUBLICA_DE_ENTIDADES_FEDERATIVAS_Y_MUNICIPIOS_POR_TIPO_DE_DEUDOR">'NO REGISTRADA'!$A$1:$L$54</definedName>
    <definedName name="mensual">'NO REGISTRADA'!$A$1:$L$54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<sst xmlns="http://schemas.openxmlformats.org/spreadsheetml/2006/main" count="65" uniqueCount="55">
  <si>
    <t>(Millones de pesos)</t>
  </si>
  <si>
    <t>Aguascalientes</t>
  </si>
  <si>
    <t>Baja California</t>
  </si>
  <si>
    <t>Baja California Sur</t>
  </si>
  <si>
    <t>Campeche</t>
  </si>
  <si>
    <t>Coahuila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</si>
  <si>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</si>
  <si>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</si>
  <si>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</si>
  <si>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</si>
  <si>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</si>
  <si>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</si>
  <si>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</si>
  <si>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</si>
  <si>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</si>
  <si>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Oaxaca</t>
  </si>
  <si>
    <t>Quintana Roo</t>
  </si>
  <si>
    <t>San Luis Potosí</t>
  </si>
  <si>
    <t>Sonora</t>
  </si>
  <si>
    <t>Tabasco</t>
  </si>
  <si>
    <t>Tamaulipas</t>
  </si>
  <si>
    <t>Tlaxcala</t>
  </si>
  <si>
    <t>Zacatecas</t>
  </si>
  <si>
    <t>T  O  T  A  L</t>
  </si>
  <si>
    <t>Fuente: Elaborado por la Unidad de Coordinación con Entidades Federativas, SHCP con información proporcionada por las Entidades Federativas.</t>
  </si>
  <si>
    <t>Querétaro</t>
  </si>
  <si>
    <t>Total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</si>
  <si>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</si>
  <si>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t>Morelos</t>
  </si>
  <si>
    <t xml:space="preserve">Nayarit </t>
  </si>
  <si>
    <t>Emisiones Bursátiles</t>
  </si>
  <si>
    <t>Entidad Federativa</t>
  </si>
  <si>
    <t xml:space="preserve">Yucatán </t>
  </si>
  <si>
    <t>Garantía con</t>
  </si>
  <si>
    <t>Participaciones</t>
  </si>
  <si>
    <t>Ingresos Propios</t>
  </si>
  <si>
    <t>Banca Comercial</t>
  </si>
  <si>
    <t>Banca de Desarrollo</t>
  </si>
  <si>
    <t>OBLIGACIONES FINANCIERAS DE ENTIDADES FEDERATIVAS Y MUNICIPIOS</t>
  </si>
  <si>
    <t>Chihuahua</t>
  </si>
  <si>
    <t xml:space="preserve">Puebla </t>
  </si>
  <si>
    <t>Sinaloa</t>
  </si>
  <si>
    <r>
      <t xml:space="preserve">CON LA BANCA COMERCIAL, BANCA DE DESARROLLO Y EN EMISIONES BURSÁTILES </t>
    </r>
    <r>
      <rPr>
        <b/>
        <vertAlign val="superscript"/>
        <sz val="10"/>
        <rFont val="Arial"/>
        <family val="2"/>
      </rPr>
      <t>1_/</t>
    </r>
  </si>
  <si>
    <r>
      <t xml:space="preserve">GARANTIZADAS CON PARTICIPACIONES E INGRESOS PROPIOS  </t>
    </r>
    <r>
      <rPr>
        <b/>
        <vertAlign val="superscript"/>
        <sz val="10"/>
        <rFont val="Arial"/>
        <family val="2"/>
      </rPr>
      <t xml:space="preserve"> 2_/</t>
    </r>
  </si>
  <si>
    <t>1_/ En virtud de la diversidad de las garantías que pueden ser utilizadas por las entidades federativas, los municipios y sus organismos para garantizar el pago de su obligaciones y empréstitos, se presenta información más desagregada con el fin de que los agentes económicos y financieros puedan identificar más fácilemnte las mismas, a partir del primer trimestre de 2007.</t>
  </si>
  <si>
    <t>2_/ Incluye la deuda pública a corto y largo plazos, directa e indirecta, garantizada con participaciones y con ingresos propios.</t>
  </si>
  <si>
    <t xml:space="preserve">3_/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 </t>
  </si>
  <si>
    <t>FAIS</t>
  </si>
  <si>
    <r>
      <t xml:space="preserve">Saldos al 30 de Junio de 2007  </t>
    </r>
    <r>
      <rPr>
        <b/>
        <vertAlign val="superscript"/>
        <sz val="10"/>
        <rFont val="Arial"/>
        <family val="2"/>
      </rPr>
      <t>3_/</t>
    </r>
  </si>
  <si>
    <t>5_/ El total de la deuda no registrada incluye dos certificados bursátiles garantizados con ingresos fideicomitidos. El saldo total incluye además una emisión del Instituto de Control Vehicular y otra emisión de la Red Estatal de Autopistas sin responsabilidad del Estado.</t>
  </si>
  <si>
    <r>
      <t xml:space="preserve">Veracruz </t>
    </r>
    <r>
      <rPr>
        <vertAlign val="superscript"/>
        <sz val="8"/>
        <rFont val="Arial"/>
        <family val="2"/>
      </rPr>
      <t xml:space="preserve"> 6_/</t>
    </r>
  </si>
  <si>
    <r>
      <t>Nuevo León</t>
    </r>
    <r>
      <rPr>
        <vertAlign val="superscript"/>
        <sz val="8"/>
        <rFont val="Arial"/>
        <family val="2"/>
      </rPr>
      <t xml:space="preserve">  5_/</t>
    </r>
  </si>
  <si>
    <r>
      <t xml:space="preserve">Chiapas </t>
    </r>
    <r>
      <rPr>
        <vertAlign val="superscript"/>
        <sz val="8"/>
        <rFont val="Arial"/>
        <family val="2"/>
      </rPr>
      <t>4_/</t>
    </r>
  </si>
  <si>
    <t>6_/ El saldo de la deuda del Gobierno del Estado de Veracruz incluye dos emisiones con ingresos derivados del Impuesto sobre Tenencia o Uso de Vehículos.</t>
  </si>
  <si>
    <t xml:space="preserve">4_/ El saldo de la deuda del Gobierno del Estado de Chiapas incluye dos emisiones con ingresos derivados de la recaudación del Impuesto sobre Nóminas. 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</si>
</sst>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u val="single"/>
      <sz val="7"/>
      <color indexed="12"/>
      <name val="Arial"/>
      <family val="2"/>
    </font>
    <font>
      <b/>
      <vertAlign val="super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4">
    <xf numFmtId="0" fontId="0" fillId="0" borderId="0" xfId="0" applyAlignment="1">
      <alignment/>
    </xf>
    <xf numFmtId="172" fontId="3" fillId="0" borderId="10" xfId="49" applyFont="1" applyFill="1" applyBorder="1" applyAlignment="1">
      <alignment/>
    </xf>
    <xf numFmtId="192" fontId="3" fillId="0" borderId="10" xfId="49" applyNumberFormat="1" applyFont="1" applyFill="1" applyBorder="1" applyAlignment="1">
      <alignment/>
    </xf>
    <xf numFmtId="172" fontId="3" fillId="0" borderId="11" xfId="49" applyFont="1" applyFill="1" applyBorder="1" applyAlignment="1">
      <alignment/>
    </xf>
    <xf numFmtId="0" fontId="8" fillId="0" borderId="12" xfId="0" applyNumberFormat="1" applyFont="1" applyFill="1" applyBorder="1" applyAlignment="1" quotePrefix="1">
      <alignment horizontal="left"/>
    </xf>
    <xf numFmtId="192" fontId="8" fillId="0" borderId="12" xfId="0" applyNumberFormat="1" applyFont="1" applyFill="1" applyBorder="1" applyAlignment="1" applyProtection="1">
      <alignment horizontal="right"/>
      <protection/>
    </xf>
    <xf numFmtId="0" fontId="8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 applyProtection="1" quotePrefix="1">
      <alignment horizontal="left"/>
      <protection/>
    </xf>
    <xf numFmtId="192" fontId="3" fillId="0" borderId="12" xfId="0" applyNumberFormat="1" applyFont="1" applyFill="1" applyBorder="1" applyAlignment="1" applyProtection="1">
      <alignment horizontal="right"/>
      <protection/>
    </xf>
    <xf numFmtId="0" fontId="3" fillId="0" borderId="12" xfId="0" applyFont="1" applyFill="1" applyBorder="1" applyAlignment="1" applyProtection="1">
      <alignment horizontal="left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justify" wrapText="1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quotePrefix="1">
      <alignment horizontal="center" vertical="center"/>
    </xf>
    <xf numFmtId="0" fontId="10" fillId="0" borderId="1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11" fillId="0" borderId="0" xfId="46" applyNumberFormat="1" applyFont="1" applyFill="1" applyBorder="1" applyAlignment="1" applyProtection="1" quotePrefix="1">
      <alignment horizontal="left" wrapText="1"/>
      <protection/>
    </xf>
    <xf numFmtId="0" fontId="4" fillId="0" borderId="0" xfId="0" applyFont="1" applyFill="1" applyBorder="1" applyAlignment="1" applyProtection="1">
      <alignment horizontal="justify" wrapText="1"/>
      <protection/>
    </xf>
    <xf numFmtId="0" fontId="4" fillId="0" borderId="0" xfId="0" applyFont="1" applyFill="1" applyBorder="1" applyAlignment="1" applyProtection="1" quotePrefix="1">
      <alignment horizontal="justify" wrapText="1"/>
      <protection/>
    </xf>
    <xf numFmtId="0" fontId="4" fillId="0" borderId="15" xfId="0" applyFont="1" applyFill="1" applyBorder="1" applyAlignment="1" applyProtection="1" quotePrefix="1">
      <alignment horizontal="justify" wrapText="1"/>
      <protection/>
    </xf>
    <xf numFmtId="0" fontId="4" fillId="0" borderId="0" xfId="0" applyFont="1" applyFill="1" applyAlignment="1">
      <alignment horizontal="left" vertical="center" wrapText="1"/>
    </xf>
    <xf numFmtId="0" fontId="4" fillId="0" borderId="0" xfId="0" applyNumberFormat="1" applyFont="1" applyFill="1" applyBorder="1" applyAlignment="1" quotePrefix="1">
      <alignment horizontal="justify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E82" sqref="E82"/>
    </sheetView>
  </sheetViews>
  <sheetFormatPr defaultColWidth="0" defaultRowHeight="12.75" zeroHeight="1"/>
  <cols>
    <col min="1" max="1" width="15.7109375" style="0" customWidth="1"/>
    <col min="2" max="2" width="12.7109375" style="0" customWidth="1"/>
    <col min="3" max="3" width="1.7109375" style="0" customWidth="1"/>
    <col min="4" max="4" width="14.7109375" style="0" customWidth="1"/>
    <col min="5" max="5" width="18.7109375" style="0" customWidth="1"/>
    <col min="6" max="6" width="1.7109375" style="0" customWidth="1"/>
    <col min="7" max="7" width="14.7109375" style="0" customWidth="1"/>
    <col min="8" max="9" width="18.7109375" style="0" customWidth="1"/>
    <col min="10" max="10" width="1.7109375" style="0" customWidth="1"/>
    <col min="11" max="11" width="14.7109375" style="0" customWidth="1"/>
    <col min="12" max="12" width="18.7109375" style="0" customWidth="1"/>
    <col min="13" max="16384" width="0" style="0" hidden="1" customWidth="1"/>
  </cols>
  <sheetData>
    <row r="1" spans="1:12" ht="18" customHeight="1">
      <c r="A1" s="20" t="s">
        <v>38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8" customHeight="1">
      <c r="A2" s="20" t="s">
        <v>42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ht="18" customHeight="1">
      <c r="A3" s="25" t="s">
        <v>43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8" customHeight="1">
      <c r="A4" s="21" t="s">
        <v>48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8" customHeight="1" thickBot="1">
      <c r="A5" s="22" t="s">
        <v>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5" customHeight="1">
      <c r="A6" s="23" t="s">
        <v>31</v>
      </c>
      <c r="B6" s="18" t="s">
        <v>26</v>
      </c>
      <c r="C6" s="13"/>
      <c r="D6" s="17" t="s">
        <v>36</v>
      </c>
      <c r="E6" s="17"/>
      <c r="F6" s="12"/>
      <c r="G6" s="26" t="s">
        <v>37</v>
      </c>
      <c r="H6" s="26"/>
      <c r="I6" s="26"/>
      <c r="J6" s="12"/>
      <c r="K6" s="17" t="s">
        <v>30</v>
      </c>
      <c r="L6" s="17"/>
    </row>
    <row r="7" spans="1:12" ht="15" customHeight="1">
      <c r="A7" s="23"/>
      <c r="B7" s="18"/>
      <c r="C7" s="13"/>
      <c r="D7" s="12" t="s">
        <v>33</v>
      </c>
      <c r="E7" s="12" t="s">
        <v>33</v>
      </c>
      <c r="F7" s="14"/>
      <c r="G7" s="12" t="s">
        <v>33</v>
      </c>
      <c r="H7" s="12" t="s">
        <v>33</v>
      </c>
      <c r="I7" s="12" t="s">
        <v>33</v>
      </c>
      <c r="J7" s="14"/>
      <c r="K7" s="12" t="s">
        <v>33</v>
      </c>
      <c r="L7" s="12" t="s">
        <v>33</v>
      </c>
    </row>
    <row r="8" spans="1:12" ht="15" customHeight="1" thickBot="1">
      <c r="A8" s="24"/>
      <c r="B8" s="19"/>
      <c r="C8" s="11"/>
      <c r="D8" s="10" t="s">
        <v>34</v>
      </c>
      <c r="E8" s="10" t="s">
        <v>35</v>
      </c>
      <c r="F8" s="15"/>
      <c r="G8" s="10" t="s">
        <v>34</v>
      </c>
      <c r="H8" s="10" t="s">
        <v>35</v>
      </c>
      <c r="I8" s="10" t="s">
        <v>47</v>
      </c>
      <c r="J8" s="15"/>
      <c r="K8" s="10" t="s">
        <v>34</v>
      </c>
      <c r="L8" s="10" t="s">
        <v>35</v>
      </c>
    </row>
    <row r="9" spans="1:12" ht="3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" customHeight="1">
      <c r="A10" s="4" t="s">
        <v>23</v>
      </c>
      <c r="B10" s="5">
        <f>SUM(B12:B43)</f>
        <v>165452.73</v>
      </c>
      <c r="C10" s="5"/>
      <c r="D10" s="5">
        <f>SUM(D12:D43)</f>
        <v>70372.01</v>
      </c>
      <c r="E10" s="5">
        <f>SUM(E12:E43)</f>
        <v>2293.395</v>
      </c>
      <c r="F10" s="5"/>
      <c r="G10" s="5">
        <f>SUM(G12:G43)</f>
        <v>55129.72999999999</v>
      </c>
      <c r="H10" s="5">
        <f>SUM(H12:H43)</f>
        <v>946.145</v>
      </c>
      <c r="I10" s="5">
        <f>SUM(I12:I43)</f>
        <v>152.6</v>
      </c>
      <c r="J10" s="5"/>
      <c r="K10" s="5">
        <f>SUM(K12:K43)</f>
        <v>12860.449999999999</v>
      </c>
      <c r="L10" s="5">
        <f>SUM(L12:L43)</f>
        <v>23698.4</v>
      </c>
    </row>
    <row r="11" spans="1:12" ht="3" customHeight="1">
      <c r="A11" s="6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2" customHeight="1">
      <c r="A12" s="7" t="s">
        <v>1</v>
      </c>
      <c r="B12" s="8">
        <f aca="true" t="shared" si="0" ref="B12:B26">SUM(D12+E12+G12+H12+K12+L12)</f>
        <v>2383.74</v>
      </c>
      <c r="C12" s="8"/>
      <c r="D12" s="8">
        <v>2220.6</v>
      </c>
      <c r="E12" s="8">
        <v>0</v>
      </c>
      <c r="F12" s="8"/>
      <c r="G12" s="8">
        <v>63.14</v>
      </c>
      <c r="H12" s="8">
        <v>0</v>
      </c>
      <c r="I12" s="8">
        <v>0</v>
      </c>
      <c r="J12" s="8"/>
      <c r="K12" s="8">
        <v>100</v>
      </c>
      <c r="L12" s="8">
        <v>0</v>
      </c>
    </row>
    <row r="13" spans="1:12" ht="12" customHeight="1">
      <c r="A13" s="9" t="s">
        <v>2</v>
      </c>
      <c r="B13" s="8">
        <f t="shared" si="0"/>
        <v>5189.03</v>
      </c>
      <c r="C13" s="8"/>
      <c r="D13" s="8">
        <v>1456.7</v>
      </c>
      <c r="E13" s="8">
        <v>0</v>
      </c>
      <c r="F13" s="8"/>
      <c r="G13" s="8">
        <v>3732.33</v>
      </c>
      <c r="H13" s="8">
        <v>0</v>
      </c>
      <c r="I13" s="8">
        <v>0</v>
      </c>
      <c r="J13" s="8"/>
      <c r="K13" s="8">
        <v>0</v>
      </c>
      <c r="L13" s="8">
        <v>0</v>
      </c>
    </row>
    <row r="14" spans="1:12" ht="12" customHeight="1">
      <c r="A14" s="9" t="s">
        <v>3</v>
      </c>
      <c r="B14" s="8">
        <f t="shared" si="0"/>
        <v>649.64</v>
      </c>
      <c r="C14" s="8"/>
      <c r="D14" s="8">
        <v>531.9</v>
      </c>
      <c r="E14" s="8">
        <v>0</v>
      </c>
      <c r="F14" s="8"/>
      <c r="G14" s="8">
        <v>117.74</v>
      </c>
      <c r="H14" s="8">
        <v>0</v>
      </c>
      <c r="I14" s="8">
        <v>0</v>
      </c>
      <c r="J14" s="8"/>
      <c r="K14" s="8">
        <v>0</v>
      </c>
      <c r="L14" s="8">
        <v>0</v>
      </c>
    </row>
    <row r="15" spans="1:12" ht="12" customHeight="1">
      <c r="A15" s="7" t="s">
        <v>4</v>
      </c>
      <c r="B15" s="8">
        <f t="shared" si="0"/>
        <v>28.4</v>
      </c>
      <c r="C15" s="8"/>
      <c r="D15" s="8">
        <v>0</v>
      </c>
      <c r="E15" s="8">
        <v>0</v>
      </c>
      <c r="F15" s="8"/>
      <c r="G15" s="8">
        <v>28.4</v>
      </c>
      <c r="H15" s="8">
        <v>0</v>
      </c>
      <c r="I15" s="8">
        <v>0</v>
      </c>
      <c r="J15" s="8"/>
      <c r="K15" s="8">
        <v>0</v>
      </c>
      <c r="L15" s="8">
        <v>0</v>
      </c>
    </row>
    <row r="16" spans="1:12" ht="12" customHeight="1">
      <c r="A16" s="7" t="s">
        <v>5</v>
      </c>
      <c r="B16" s="8">
        <f t="shared" si="0"/>
        <v>422.41999999999996</v>
      </c>
      <c r="C16" s="8"/>
      <c r="D16" s="8">
        <v>181</v>
      </c>
      <c r="E16" s="8">
        <v>0</v>
      </c>
      <c r="F16" s="8"/>
      <c r="G16" s="8">
        <v>241.42</v>
      </c>
      <c r="H16" s="8">
        <v>0</v>
      </c>
      <c r="I16" s="8">
        <v>0</v>
      </c>
      <c r="J16" s="8"/>
      <c r="K16" s="8">
        <v>0</v>
      </c>
      <c r="L16" s="8">
        <v>0</v>
      </c>
    </row>
    <row r="17" spans="1:12" ht="12" customHeight="1">
      <c r="A17" s="7" t="s">
        <v>6</v>
      </c>
      <c r="B17" s="8">
        <f t="shared" si="0"/>
        <v>852.83</v>
      </c>
      <c r="C17" s="8"/>
      <c r="D17" s="8">
        <v>761.5</v>
      </c>
      <c r="E17" s="8">
        <v>0</v>
      </c>
      <c r="F17" s="8"/>
      <c r="G17" s="8">
        <v>91.33</v>
      </c>
      <c r="H17" s="8">
        <v>0</v>
      </c>
      <c r="I17" s="8">
        <v>0</v>
      </c>
      <c r="J17" s="8"/>
      <c r="K17" s="8">
        <v>0</v>
      </c>
      <c r="L17" s="8">
        <v>0</v>
      </c>
    </row>
    <row r="18" spans="1:12" ht="12" customHeight="1">
      <c r="A18" s="7" t="s">
        <v>52</v>
      </c>
      <c r="B18" s="8">
        <f t="shared" si="0"/>
        <v>5904.23</v>
      </c>
      <c r="C18" s="8"/>
      <c r="D18" s="8">
        <v>0</v>
      </c>
      <c r="E18" s="8">
        <v>0</v>
      </c>
      <c r="F18" s="8"/>
      <c r="G18" s="8">
        <v>903.73</v>
      </c>
      <c r="H18" s="8">
        <v>0</v>
      </c>
      <c r="I18" s="8">
        <v>0</v>
      </c>
      <c r="J18" s="8"/>
      <c r="K18" s="8">
        <v>0</v>
      </c>
      <c r="L18" s="8">
        <v>5000.5</v>
      </c>
    </row>
    <row r="19" spans="1:12" ht="12" customHeight="1">
      <c r="A19" s="7" t="s">
        <v>39</v>
      </c>
      <c r="B19" s="8">
        <f t="shared" si="0"/>
        <v>7331.2300000000005</v>
      </c>
      <c r="C19" s="8"/>
      <c r="D19" s="8">
        <v>0</v>
      </c>
      <c r="E19" s="8">
        <v>643.35</v>
      </c>
      <c r="F19" s="8"/>
      <c r="G19" s="8">
        <v>61.53</v>
      </c>
      <c r="H19" s="8">
        <v>0</v>
      </c>
      <c r="I19" s="8">
        <v>0</v>
      </c>
      <c r="J19" s="8"/>
      <c r="K19" s="8">
        <v>1080.25</v>
      </c>
      <c r="L19" s="8">
        <v>5546.1</v>
      </c>
    </row>
    <row r="20" spans="1:12" ht="12" customHeight="1">
      <c r="A20" s="7" t="s">
        <v>7</v>
      </c>
      <c r="B20" s="8">
        <f t="shared" si="0"/>
        <v>41954.6</v>
      </c>
      <c r="C20" s="8"/>
      <c r="D20" s="8">
        <v>18825.2</v>
      </c>
      <c r="E20" s="8">
        <v>0</v>
      </c>
      <c r="F20" s="8"/>
      <c r="G20" s="8">
        <v>17338</v>
      </c>
      <c r="H20" s="8">
        <v>0</v>
      </c>
      <c r="I20" s="8">
        <v>0</v>
      </c>
      <c r="J20" s="8"/>
      <c r="K20" s="8">
        <v>5791.4</v>
      </c>
      <c r="L20" s="8">
        <v>0</v>
      </c>
    </row>
    <row r="21" spans="1:12" ht="12" customHeight="1">
      <c r="A21" s="7" t="s">
        <v>8</v>
      </c>
      <c r="B21" s="8">
        <f t="shared" si="0"/>
        <v>2689.3</v>
      </c>
      <c r="C21" s="8"/>
      <c r="D21" s="8">
        <v>2422</v>
      </c>
      <c r="E21" s="8">
        <v>0</v>
      </c>
      <c r="F21" s="8"/>
      <c r="G21" s="8">
        <v>267.3</v>
      </c>
      <c r="H21" s="8">
        <v>0</v>
      </c>
      <c r="I21" s="8">
        <v>0</v>
      </c>
      <c r="J21" s="8"/>
      <c r="K21" s="8">
        <v>0</v>
      </c>
      <c r="L21" s="8">
        <v>0</v>
      </c>
    </row>
    <row r="22" spans="1:12" ht="12" customHeight="1">
      <c r="A22" s="7" t="s">
        <v>9</v>
      </c>
      <c r="B22" s="8">
        <f t="shared" si="0"/>
        <v>1876.25</v>
      </c>
      <c r="C22" s="8"/>
      <c r="D22" s="8">
        <v>623.42</v>
      </c>
      <c r="E22" s="8">
        <v>0</v>
      </c>
      <c r="F22" s="8"/>
      <c r="G22" s="8">
        <v>1252.83</v>
      </c>
      <c r="H22" s="8">
        <v>0</v>
      </c>
      <c r="I22" s="8">
        <v>0</v>
      </c>
      <c r="J22" s="8"/>
      <c r="K22" s="8">
        <v>0</v>
      </c>
      <c r="L22" s="8">
        <v>0</v>
      </c>
    </row>
    <row r="23" spans="1:12" ht="12" customHeight="1">
      <c r="A23" s="7" t="s">
        <v>10</v>
      </c>
      <c r="B23" s="8">
        <f t="shared" si="0"/>
        <v>2158.5299999999997</v>
      </c>
      <c r="C23" s="8"/>
      <c r="D23" s="8">
        <v>1706.6</v>
      </c>
      <c r="E23" s="8">
        <v>0</v>
      </c>
      <c r="F23" s="8"/>
      <c r="G23" s="8">
        <v>451.93</v>
      </c>
      <c r="H23" s="8">
        <v>0</v>
      </c>
      <c r="I23" s="8">
        <v>0</v>
      </c>
      <c r="J23" s="8"/>
      <c r="K23" s="8">
        <v>0</v>
      </c>
      <c r="L23" s="8">
        <v>0</v>
      </c>
    </row>
    <row r="24" spans="1:12" ht="12" customHeight="1">
      <c r="A24" s="7" t="s">
        <v>11</v>
      </c>
      <c r="B24" s="8">
        <f t="shared" si="0"/>
        <v>2489.1</v>
      </c>
      <c r="C24" s="8"/>
      <c r="D24" s="8">
        <v>0</v>
      </c>
      <c r="E24" s="8">
        <v>0</v>
      </c>
      <c r="F24" s="8"/>
      <c r="G24" s="8">
        <v>39.1</v>
      </c>
      <c r="H24" s="8">
        <v>0</v>
      </c>
      <c r="I24" s="8">
        <v>0</v>
      </c>
      <c r="J24" s="8"/>
      <c r="K24" s="8">
        <v>2450</v>
      </c>
      <c r="L24" s="8">
        <v>0</v>
      </c>
    </row>
    <row r="25" spans="1:12" ht="12" customHeight="1">
      <c r="A25" s="7" t="s">
        <v>12</v>
      </c>
      <c r="B25" s="8">
        <f t="shared" si="0"/>
        <v>8691.5</v>
      </c>
      <c r="C25" s="8"/>
      <c r="D25" s="8">
        <v>5562.8</v>
      </c>
      <c r="E25" s="8">
        <v>0</v>
      </c>
      <c r="F25" s="8"/>
      <c r="G25" s="8">
        <v>3123.8</v>
      </c>
      <c r="H25" s="8">
        <v>0</v>
      </c>
      <c r="I25" s="8">
        <v>0</v>
      </c>
      <c r="J25" s="8"/>
      <c r="K25" s="8">
        <v>4.9</v>
      </c>
      <c r="L25" s="8">
        <v>0</v>
      </c>
    </row>
    <row r="26" spans="1:12" ht="12" customHeight="1">
      <c r="A26" s="7" t="s">
        <v>13</v>
      </c>
      <c r="B26" s="8">
        <f t="shared" si="0"/>
        <v>31455.800000000003</v>
      </c>
      <c r="C26" s="8"/>
      <c r="D26" s="8">
        <v>16149.6</v>
      </c>
      <c r="E26" s="8">
        <v>0</v>
      </c>
      <c r="F26" s="8"/>
      <c r="G26" s="8">
        <v>15306.2</v>
      </c>
      <c r="H26" s="8">
        <v>0</v>
      </c>
      <c r="I26" s="8">
        <v>0</v>
      </c>
      <c r="J26" s="8"/>
      <c r="K26" s="8">
        <v>0</v>
      </c>
      <c r="L26" s="8">
        <v>0</v>
      </c>
    </row>
    <row r="27" spans="1:12" ht="12" customHeight="1">
      <c r="A27" s="7" t="s">
        <v>14</v>
      </c>
      <c r="B27" s="8">
        <f>SUM(D27+E27+G27+H27+I27+K27+L27)</f>
        <v>3014.1</v>
      </c>
      <c r="C27" s="8"/>
      <c r="D27" s="8">
        <v>1587.2</v>
      </c>
      <c r="E27" s="8">
        <v>0</v>
      </c>
      <c r="F27" s="8"/>
      <c r="G27" s="8">
        <v>1274.3</v>
      </c>
      <c r="H27" s="8">
        <v>0</v>
      </c>
      <c r="I27" s="8">
        <v>152.6</v>
      </c>
      <c r="J27" s="8"/>
      <c r="K27" s="8">
        <v>0</v>
      </c>
      <c r="L27" s="8">
        <v>0</v>
      </c>
    </row>
    <row r="28" spans="1:12" ht="12" customHeight="1">
      <c r="A28" s="7" t="s">
        <v>28</v>
      </c>
      <c r="B28" s="8">
        <f aca="true" t="shared" si="1" ref="B28:B43">SUM(D28+E28+G28+H28+K28+L28)</f>
        <v>654.6</v>
      </c>
      <c r="C28" s="8"/>
      <c r="D28" s="8">
        <v>507.6</v>
      </c>
      <c r="E28" s="8">
        <v>0</v>
      </c>
      <c r="F28" s="8"/>
      <c r="G28" s="8">
        <v>75</v>
      </c>
      <c r="H28" s="8">
        <v>0</v>
      </c>
      <c r="I28" s="8">
        <v>0</v>
      </c>
      <c r="J28" s="8"/>
      <c r="K28" s="8">
        <v>72</v>
      </c>
      <c r="L28" s="8">
        <v>0</v>
      </c>
    </row>
    <row r="29" spans="1:12" ht="12" customHeight="1">
      <c r="A29" s="7" t="s">
        <v>29</v>
      </c>
      <c r="B29" s="8">
        <f t="shared" si="1"/>
        <v>609.9</v>
      </c>
      <c r="C29" s="8"/>
      <c r="D29" s="8">
        <v>303.45</v>
      </c>
      <c r="E29" s="8">
        <v>50</v>
      </c>
      <c r="F29" s="8"/>
      <c r="G29" s="8">
        <v>256.45</v>
      </c>
      <c r="H29" s="8">
        <v>0</v>
      </c>
      <c r="I29" s="8">
        <v>0</v>
      </c>
      <c r="J29" s="8"/>
      <c r="K29" s="8">
        <v>0</v>
      </c>
      <c r="L29" s="8">
        <v>0</v>
      </c>
    </row>
    <row r="30" spans="1:12" ht="12" customHeight="1">
      <c r="A30" s="7" t="s">
        <v>51</v>
      </c>
      <c r="B30" s="8">
        <f t="shared" si="1"/>
        <v>16909.36</v>
      </c>
      <c r="C30" s="8"/>
      <c r="D30" s="8">
        <v>794.52</v>
      </c>
      <c r="E30" s="8">
        <v>1600</v>
      </c>
      <c r="F30" s="8"/>
      <c r="G30" s="8">
        <v>5171.84</v>
      </c>
      <c r="H30" s="8">
        <v>150</v>
      </c>
      <c r="I30" s="8">
        <v>0</v>
      </c>
      <c r="J30" s="8"/>
      <c r="K30" s="8">
        <v>2418.6</v>
      </c>
      <c r="L30" s="8">
        <v>6774.4</v>
      </c>
    </row>
    <row r="31" spans="1:12" ht="12" customHeight="1">
      <c r="A31" s="7" t="s">
        <v>15</v>
      </c>
      <c r="B31" s="8">
        <f t="shared" si="1"/>
        <v>1412.66</v>
      </c>
      <c r="C31" s="8"/>
      <c r="D31" s="8">
        <v>153.92</v>
      </c>
      <c r="E31" s="8">
        <v>0</v>
      </c>
      <c r="F31" s="8"/>
      <c r="G31" s="8">
        <v>1258.74</v>
      </c>
      <c r="H31" s="8">
        <v>0</v>
      </c>
      <c r="I31" s="8">
        <v>0</v>
      </c>
      <c r="J31" s="8"/>
      <c r="K31" s="8">
        <v>0</v>
      </c>
      <c r="L31" s="8">
        <v>0</v>
      </c>
    </row>
    <row r="32" spans="1:12" ht="12" customHeight="1">
      <c r="A32" s="7" t="s">
        <v>40</v>
      </c>
      <c r="B32" s="8">
        <f t="shared" si="1"/>
        <v>3227</v>
      </c>
      <c r="C32" s="8"/>
      <c r="D32" s="8">
        <v>2483.4</v>
      </c>
      <c r="E32" s="8">
        <v>0</v>
      </c>
      <c r="F32" s="8"/>
      <c r="G32" s="8">
        <v>743.6</v>
      </c>
      <c r="H32" s="8">
        <v>0</v>
      </c>
      <c r="I32" s="8">
        <v>0</v>
      </c>
      <c r="J32" s="8"/>
      <c r="K32" s="8">
        <v>0</v>
      </c>
      <c r="L32" s="8">
        <v>0</v>
      </c>
    </row>
    <row r="33" spans="1:12" ht="12" customHeight="1">
      <c r="A33" s="7" t="s">
        <v>25</v>
      </c>
      <c r="B33" s="8">
        <f t="shared" si="1"/>
        <v>1694.36</v>
      </c>
      <c r="C33" s="8"/>
      <c r="D33" s="8">
        <v>1334.82</v>
      </c>
      <c r="E33" s="8">
        <v>0</v>
      </c>
      <c r="F33" s="8"/>
      <c r="G33" s="8">
        <v>359.54</v>
      </c>
      <c r="H33" s="8">
        <v>0</v>
      </c>
      <c r="I33" s="8">
        <v>0</v>
      </c>
      <c r="J33" s="8"/>
      <c r="K33" s="8">
        <v>0</v>
      </c>
      <c r="L33" s="8">
        <v>0</v>
      </c>
    </row>
    <row r="34" spans="1:12" ht="12" customHeight="1">
      <c r="A34" s="7" t="s">
        <v>16</v>
      </c>
      <c r="B34" s="8">
        <f t="shared" si="1"/>
        <v>1928.2</v>
      </c>
      <c r="C34" s="8"/>
      <c r="D34" s="8">
        <v>1520.9</v>
      </c>
      <c r="E34" s="8">
        <v>0</v>
      </c>
      <c r="F34" s="8"/>
      <c r="G34" s="8">
        <v>407.3</v>
      </c>
      <c r="H34" s="8">
        <v>0</v>
      </c>
      <c r="I34" s="8">
        <v>0</v>
      </c>
      <c r="J34" s="8"/>
      <c r="K34" s="8">
        <v>0</v>
      </c>
      <c r="L34" s="8">
        <v>0</v>
      </c>
    </row>
    <row r="35" spans="1:12" ht="12" customHeight="1">
      <c r="A35" s="7" t="s">
        <v>17</v>
      </c>
      <c r="B35" s="8">
        <f t="shared" si="1"/>
        <v>2710.0600000000004</v>
      </c>
      <c r="C35" s="8"/>
      <c r="D35" s="8">
        <v>2391.82</v>
      </c>
      <c r="E35" s="8">
        <v>0</v>
      </c>
      <c r="F35" s="8"/>
      <c r="G35" s="8">
        <v>318.24</v>
      </c>
      <c r="H35" s="8">
        <v>0</v>
      </c>
      <c r="I35" s="8">
        <v>0</v>
      </c>
      <c r="J35" s="8"/>
      <c r="K35" s="8">
        <v>0</v>
      </c>
      <c r="L35" s="8">
        <v>0</v>
      </c>
    </row>
    <row r="36" spans="1:12" ht="12" customHeight="1">
      <c r="A36" s="7" t="s">
        <v>41</v>
      </c>
      <c r="B36" s="8">
        <f t="shared" si="1"/>
        <v>3700.3999999999996</v>
      </c>
      <c r="C36" s="8"/>
      <c r="D36" s="8">
        <v>1492.4</v>
      </c>
      <c r="E36" s="8">
        <v>0</v>
      </c>
      <c r="F36" s="8"/>
      <c r="G36" s="8">
        <v>468.6</v>
      </c>
      <c r="H36" s="8">
        <v>796.1</v>
      </c>
      <c r="I36" s="8">
        <v>0</v>
      </c>
      <c r="J36" s="8"/>
      <c r="K36" s="8">
        <v>943.3</v>
      </c>
      <c r="L36" s="8">
        <v>0</v>
      </c>
    </row>
    <row r="37" spans="1:12" ht="12" customHeight="1">
      <c r="A37" s="7" t="s">
        <v>18</v>
      </c>
      <c r="B37" s="8">
        <f t="shared" si="1"/>
        <v>6393.7</v>
      </c>
      <c r="C37" s="8"/>
      <c r="D37" s="8">
        <v>5954.2</v>
      </c>
      <c r="E37" s="8">
        <v>0</v>
      </c>
      <c r="F37" s="8"/>
      <c r="G37" s="8">
        <v>439.5</v>
      </c>
      <c r="H37" s="8">
        <v>0</v>
      </c>
      <c r="I37" s="8">
        <v>0</v>
      </c>
      <c r="J37" s="8"/>
      <c r="K37" s="8">
        <v>0</v>
      </c>
      <c r="L37" s="8">
        <v>0</v>
      </c>
    </row>
    <row r="38" spans="1:12" ht="12" customHeight="1">
      <c r="A38" s="9" t="s">
        <v>19</v>
      </c>
      <c r="B38" s="8">
        <f t="shared" si="1"/>
        <v>596.96</v>
      </c>
      <c r="C38" s="8"/>
      <c r="D38" s="8">
        <v>427.32</v>
      </c>
      <c r="E38" s="8">
        <v>0</v>
      </c>
      <c r="F38" s="8"/>
      <c r="G38" s="8">
        <v>169.64</v>
      </c>
      <c r="H38" s="8">
        <v>0</v>
      </c>
      <c r="I38" s="8">
        <v>0</v>
      </c>
      <c r="J38" s="8"/>
      <c r="K38" s="8">
        <v>0</v>
      </c>
      <c r="L38" s="8">
        <v>0</v>
      </c>
    </row>
    <row r="39" spans="1:12" ht="12" customHeight="1">
      <c r="A39" s="7" t="s">
        <v>20</v>
      </c>
      <c r="B39" s="8">
        <f t="shared" si="1"/>
        <v>1001.6</v>
      </c>
      <c r="C39" s="8"/>
      <c r="D39" s="8">
        <v>374</v>
      </c>
      <c r="E39" s="8">
        <v>0</v>
      </c>
      <c r="F39" s="8"/>
      <c r="G39" s="8">
        <v>627.6</v>
      </c>
      <c r="H39" s="8">
        <v>0</v>
      </c>
      <c r="I39" s="8">
        <v>0</v>
      </c>
      <c r="J39" s="8"/>
      <c r="K39" s="8">
        <v>0</v>
      </c>
      <c r="L39" s="8">
        <v>0</v>
      </c>
    </row>
    <row r="40" spans="1:12" ht="12" customHeight="1">
      <c r="A40" s="7" t="s">
        <v>21</v>
      </c>
      <c r="B40" s="8">
        <f t="shared" si="1"/>
        <v>0</v>
      </c>
      <c r="C40" s="8"/>
      <c r="D40" s="8">
        <v>0</v>
      </c>
      <c r="E40" s="8">
        <v>0</v>
      </c>
      <c r="F40" s="8"/>
      <c r="G40" s="8">
        <v>0</v>
      </c>
      <c r="H40" s="8">
        <v>0</v>
      </c>
      <c r="I40" s="8">
        <v>0</v>
      </c>
      <c r="J40" s="8"/>
      <c r="K40" s="8">
        <v>0</v>
      </c>
      <c r="L40" s="8">
        <v>0</v>
      </c>
    </row>
    <row r="41" spans="1:12" ht="12" customHeight="1">
      <c r="A41" s="7" t="s">
        <v>50</v>
      </c>
      <c r="B41" s="8">
        <f t="shared" si="1"/>
        <v>6782.799999999999</v>
      </c>
      <c r="C41" s="8"/>
      <c r="D41" s="8">
        <v>7.5</v>
      </c>
      <c r="E41" s="8">
        <v>0</v>
      </c>
      <c r="F41" s="8"/>
      <c r="G41" s="8">
        <v>397.9</v>
      </c>
      <c r="H41" s="8">
        <v>0</v>
      </c>
      <c r="I41" s="8">
        <v>0</v>
      </c>
      <c r="J41" s="8"/>
      <c r="K41" s="8">
        <v>0</v>
      </c>
      <c r="L41" s="8">
        <v>6377.4</v>
      </c>
    </row>
    <row r="42" spans="1:12" ht="12" customHeight="1">
      <c r="A42" s="7" t="s">
        <v>32</v>
      </c>
      <c r="B42" s="8">
        <f t="shared" si="1"/>
        <v>569.29</v>
      </c>
      <c r="C42" s="8"/>
      <c r="D42" s="8">
        <v>511.2</v>
      </c>
      <c r="E42" s="8">
        <v>0.045</v>
      </c>
      <c r="F42" s="8"/>
      <c r="G42" s="8">
        <v>58</v>
      </c>
      <c r="H42" s="8">
        <v>0.045</v>
      </c>
      <c r="I42" s="8">
        <v>0</v>
      </c>
      <c r="J42" s="8"/>
      <c r="K42" s="8">
        <v>0</v>
      </c>
      <c r="L42" s="8">
        <v>0</v>
      </c>
    </row>
    <row r="43" spans="1:12" ht="12" customHeight="1">
      <c r="A43" s="7" t="s">
        <v>22</v>
      </c>
      <c r="B43" s="8">
        <f t="shared" si="1"/>
        <v>171.14</v>
      </c>
      <c r="C43" s="8"/>
      <c r="D43" s="8">
        <v>86.44</v>
      </c>
      <c r="E43" s="8">
        <v>0</v>
      </c>
      <c r="F43" s="8"/>
      <c r="G43" s="8">
        <v>84.7</v>
      </c>
      <c r="H43" s="8">
        <v>0</v>
      </c>
      <c r="I43" s="8">
        <v>0</v>
      </c>
      <c r="J43" s="8"/>
      <c r="K43" s="8">
        <v>0</v>
      </c>
      <c r="L43" s="8">
        <v>0</v>
      </c>
    </row>
    <row r="44" spans="1:12" ht="3" customHeight="1" thickBo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24" customHeight="1">
      <c r="A45" s="31" t="s">
        <v>27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</row>
    <row r="46" spans="1:12" ht="21.75" customHeight="1">
      <c r="A46" s="29" t="s">
        <v>44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</row>
    <row r="47" spans="1:12" ht="13.5" customHeight="1">
      <c r="A47" s="16" t="s">
        <v>45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ht="24" customHeight="1">
      <c r="A48" s="16" t="s">
        <v>46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ht="12" customHeight="1">
      <c r="A49" s="27" t="s">
        <v>54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1:12" ht="21.75" customHeight="1">
      <c r="A50" s="32" t="s">
        <v>49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</row>
    <row r="51" spans="1:12" ht="10.5" customHeight="1">
      <c r="A51" s="16" t="s">
        <v>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13.5" customHeight="1">
      <c r="A52" s="33" t="s">
        <v>24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13.5" customHeight="1">
      <c r="A53" s="3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10.5" customHeight="1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</sheetData>
  <sheetProtection/>
  <mergeCells count="20">
    <mergeCell ref="G6:I6"/>
    <mergeCell ref="A49:L49"/>
    <mergeCell ref="A54:L54"/>
    <mergeCell ref="A46:L46"/>
    <mergeCell ref="A45:L45"/>
    <mergeCell ref="A48:L48"/>
    <mergeCell ref="A47:L47"/>
    <mergeCell ref="A50:L50"/>
    <mergeCell ref="A53:L53"/>
    <mergeCell ref="A52:L52"/>
    <mergeCell ref="A51:L51"/>
    <mergeCell ref="K6:L6"/>
    <mergeCell ref="B6:B8"/>
    <mergeCell ref="A1:L1"/>
    <mergeCell ref="A4:L4"/>
    <mergeCell ref="A5:L5"/>
    <mergeCell ref="A6:A8"/>
    <mergeCell ref="D6:E6"/>
    <mergeCell ref="A2:L2"/>
    <mergeCell ref="A3:L3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2007-09-03T22:29:27Z</cp:lastPrinted>
  <dcterms:created xsi:type="dcterms:W3CDTF">2003-08-22T22:18:18Z</dcterms:created>
  <dcterms:modified xsi:type="dcterms:W3CDTF">2023-01-23T23:32:55Z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